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6 Marketing_Design_Geschäftsausstattung\Website 2022\"/>
    </mc:Choice>
  </mc:AlternateContent>
  <xr:revisionPtr revIDLastSave="0" documentId="8_{54C4AD21-C637-45E8-B932-630F5071B728}" xr6:coauthVersionLast="47" xr6:coauthVersionMax="47" xr10:uidLastSave="{00000000-0000-0000-0000-000000000000}"/>
  <bookViews>
    <workbookView xWindow="3294" yWindow="1584" windowWidth="16758" windowHeight="12816" tabRatio="800" firstSheet="2" activeTab="2" xr2:uid="{541FD044-76A8-4A5A-8C1A-1C69AA252082}"/>
  </bookViews>
  <sheets>
    <sheet name="Start" sheetId="10" r:id="rId1"/>
    <sheet name="Barometer How To" sheetId="11" r:id="rId2"/>
    <sheet name="Barometer Verschwendung" sheetId="7" r:id="rId3"/>
    <sheet name="Barometer Meetingeffizienz" sheetId="4" r:id="rId4"/>
    <sheet name="Barometer Virtuelle Meetings" sheetId="8" r:id="rId5"/>
    <sheet name="Barometer HomeOffice" sheetId="9" r:id="rId6"/>
  </sheets>
  <definedNames>
    <definedName name="_xlnm.Print_Area" localSheetId="5">'Barometer HomeOffice'!$A$1:$W$36</definedName>
    <definedName name="_xlnm.Print_Area" localSheetId="1">'Barometer How To'!$A$1:$W$36</definedName>
    <definedName name="_xlnm.Print_Area" localSheetId="3">'Barometer Meetingeffizienz'!$A$1:$W$36</definedName>
    <definedName name="_xlnm.Print_Area" localSheetId="2">'Barometer Verschwendung'!$A$1:$W$36</definedName>
    <definedName name="_xlnm.Print_Area" localSheetId="4">'Barometer Virtuelle Meetings'!$A$1:$W$36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7" l="1"/>
  <c r="F23" i="11"/>
  <c r="F24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9" i="11"/>
  <c r="F8" i="11"/>
  <c r="F7" i="11"/>
  <c r="F6" i="11"/>
  <c r="F5" i="11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E2" i="11" l="1"/>
  <c r="L4" i="11"/>
  <c r="H7" i="11" s="1"/>
  <c r="E2" i="9"/>
  <c r="L4" i="9" s="1"/>
  <c r="I7" i="9" s="1"/>
  <c r="H7" i="9" l="1"/>
  <c r="I7" i="11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E2" i="8" l="1"/>
  <c r="L4" i="8" s="1"/>
  <c r="I7" i="8" s="1"/>
  <c r="H7" i="8" l="1"/>
  <c r="F22" i="7"/>
  <c r="F21" i="7"/>
  <c r="F20" i="7"/>
  <c r="F19" i="7" l="1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L4" i="7" l="1"/>
  <c r="H7" i="7" s="1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E2" i="4" l="1"/>
  <c r="L4" i="4" s="1"/>
  <c r="I7" i="7"/>
  <c r="H7" i="4" l="1"/>
  <c r="I7" i="4" l="1"/>
</calcChain>
</file>

<file path=xl/sharedStrings.xml><?xml version="1.0" encoding="utf-8"?>
<sst xmlns="http://schemas.openxmlformats.org/spreadsheetml/2006/main" count="220" uniqueCount="95">
  <si>
    <t>Lean Barometer Analyse</t>
  </si>
  <si>
    <t>Labels</t>
  </si>
  <si>
    <t>Segmente</t>
  </si>
  <si>
    <t>Dimension</t>
  </si>
  <si>
    <t>Bewertung</t>
  </si>
  <si>
    <t>Ausgeschöpftes Potential</t>
  </si>
  <si>
    <t>Punkt</t>
  </si>
  <si>
    <t>Bogenmaß x</t>
  </si>
  <si>
    <t>Aussage 1</t>
  </si>
  <si>
    <t>Trifft eher nicht zu</t>
  </si>
  <si>
    <t>x</t>
  </si>
  <si>
    <t>y</t>
  </si>
  <si>
    <t>Aussage 2</t>
  </si>
  <si>
    <t>Trifft nicht zu</t>
  </si>
  <si>
    <t>Aussage 3</t>
  </si>
  <si>
    <t>Trifft teilweise zu</t>
  </si>
  <si>
    <t>Aussage 4</t>
  </si>
  <si>
    <t>Aussage 5</t>
  </si>
  <si>
    <t>Aussage 6</t>
  </si>
  <si>
    <t>Aussage 7</t>
  </si>
  <si>
    <t>Aussage 8</t>
  </si>
  <si>
    <t>Aussage 9</t>
  </si>
  <si>
    <t>Aussage 10</t>
  </si>
  <si>
    <t>Aussage 11</t>
  </si>
  <si>
    <t>Aussage 12</t>
  </si>
  <si>
    <t>Trifft voll zu</t>
  </si>
  <si>
    <t>Aussage 13</t>
  </si>
  <si>
    <t>Aussage 14</t>
  </si>
  <si>
    <t>Aussage 15</t>
  </si>
  <si>
    <t>Aussage 16</t>
  </si>
  <si>
    <t>Aussage 17</t>
  </si>
  <si>
    <t>Aussage 18</t>
  </si>
  <si>
    <t>Aussage 19</t>
  </si>
  <si>
    <t>Aussage 20</t>
  </si>
  <si>
    <t>In meinem Arbeitsalltag sehe ich kaum Verschwendung.</t>
  </si>
  <si>
    <t>Meetings starten und enden pünktlich, die richtigen Teilnehmer:innen sind eingeladen, es gibt eine Agenda und Zielstellung</t>
  </si>
  <si>
    <t>Ich erhalte nur Emails, die relevant für mich sind.</t>
  </si>
  <si>
    <t>Aufgaben werden an genau eine/n Verantwortliche/n mit klarem Erwartungshorizont verteilt.</t>
  </si>
  <si>
    <t>Bei der Aufgabenabarbeitung wird nach Wichtigkeit und Dringlichkeit unterschieden.</t>
  </si>
  <si>
    <t>Meine tägliche Arbeit wird nie unterbrochen (z. B. durch Fragen von anderen, durch Rückfragen von mir, da Informationen fehlen oder durch sonstige Störungen).</t>
  </si>
  <si>
    <t>Die vorhandenen IT-Systeme erleichtern meine Arbeit</t>
  </si>
  <si>
    <t>Die IT-Systeme unterstützen meine Arbeit. Ich muss nicht parallel in anderen Tools z.B. in Excel arbeiten.</t>
  </si>
  <si>
    <t>Meine Aufgaben fordern mich heraus, sind abwechslungsreich und berücksichtigen meine Fähigkeiten und Kompetenzen</t>
  </si>
  <si>
    <t>Ich habe keine Rückfragen an Kolleg:innen. Deren Input ist nie unvollständig oder fehlerbehaftet.</t>
  </si>
  <si>
    <t>Ich erhalte zeitnahes Feedback zu meinen erarbeiteten Ergebnissen.</t>
  </si>
  <si>
    <t>Prioriäten von Projekten/Aufgaben wechseln nicht.</t>
  </si>
  <si>
    <t>Mögliche Kommunikationsmittel werden bewusst und richtig eingesetzt (persönliche Meeting, Telefonat, Email, Videokonferenz, etc.)</t>
  </si>
  <si>
    <t>Es gibt keine Wartezeiten in meinem Arbeitsalltag.</t>
  </si>
  <si>
    <t>Nacharbeit durch Fehler ist eine absolute Ausnahme.</t>
  </si>
  <si>
    <t>Unsere digitalen Ordnerstrukturen im Team sind klar definiert.</t>
  </si>
  <si>
    <t>Jede/r im Team hält sich an unseren Standard zur Nutzung der gemeinsamen digitalen Ordnerstrukturen.</t>
  </si>
  <si>
    <t>Ich finde relevanten Dateien und Information in unseren Teamordner schnell und einfach.</t>
  </si>
  <si>
    <t>Ich verbringen maximal 25% meiner Arbeitswoche in Meetings.</t>
  </si>
  <si>
    <t>Die Meetings starten und enden pünktlich.</t>
  </si>
  <si>
    <t>Zu den Meetings werden immer die richtigen Teilnehmer:innen eingeladen.</t>
  </si>
  <si>
    <t xml:space="preserve"> Zu jedem Meeting gibt es eine Agenda.</t>
  </si>
  <si>
    <t>Die Zielstellung der Meetings wird immer klar im Vorfeld kommuniziert.</t>
  </si>
  <si>
    <t>Im Vorfeld der Meetings ist allen Teilnehmern:innen klar, wer die/der verantwortliche Ansprechpartner:in ist.</t>
  </si>
  <si>
    <t>Die Teilnehmer:innen der Meetings sind im Vorfeld benannt und einsehbar.</t>
  </si>
  <si>
    <t>Jedes Meeting bringt sinnvolle Ergebnisse hervor.</t>
  </si>
  <si>
    <t>Zu jedem Meeting wird ein Protokoll erstellt.</t>
  </si>
  <si>
    <t>Jede:r Teilnehmer*in liest das Protokoll.</t>
  </si>
  <si>
    <t>Offene Punkte aus dem Protokoll werden nachgehalten.</t>
  </si>
  <si>
    <t>Während des Meetings versendet kein/e Teilnehmer:in E-Mails / Nachrichten (Whatsapp, Teams, …) oder arbeitet an anderen Themen (keine Relevanz für das laufende Meeting).</t>
  </si>
  <si>
    <t>Die Meetings werden gut organisiert und geleitet durch den/die Moderator:in.</t>
  </si>
  <si>
    <t>Alle Teilnehmer:innen hören wahrend der Meetings aufmerksam zu, lassen andere aussprechen und akzeptieren die Meinung anderer.</t>
  </si>
  <si>
    <t>Sollten Teilnehmer:in nicht selbst am Meeting teilnehmen können, wird ein/e Vertreter:in geschickt.</t>
  </si>
  <si>
    <t>Ich verbringen maximal 25% meiner Arbeitswoche in virtuellen Meetings.</t>
  </si>
  <si>
    <t>Die virtuellen Meetings starten und enden pünktlich.</t>
  </si>
  <si>
    <t>Zu jedem Meeting gibt es eine Agenda.</t>
  </si>
  <si>
    <t>Ich besitze die notwendige Technik (Headset, Mikrofon, Kamera) und Tools, um an einem virtuellen Meeting teilzunehmen.</t>
  </si>
  <si>
    <t>Bevor das Meeting startet, gibt es ein kurzes Technik-Check-Up mit allen Teilnehmer:innen, sodass keine technischen Probleme während des Meetings auftreten.</t>
  </si>
  <si>
    <t>Jedes Meeting bringt sinnvolle Ergebnisse (Entscheidungen, Aufgaben) hervor.</t>
  </si>
  <si>
    <t>In jedem Meeting werden Entscheidungen und Aufgaben protokolliert.</t>
  </si>
  <si>
    <t>Bei größeren Gruppen übernimmt ein/e 2. Moderator:in die Beantwortung von Fragen über die Chatfunktion.</t>
  </si>
  <si>
    <t>Sollte ein Teilnehmer:in nicht selbst am Meeting teilnehmen können, nimmt ein/e Vertreter:in teil.</t>
  </si>
  <si>
    <t>Alle Teilnehmer:innen, die nicht sprechen, haben ihr Mikrofon "stumm" geschalten und es gibt keine Stör- oder Echogeräusche.</t>
  </si>
  <si>
    <t>Die Videochat-Funktion wird in Teambesprechungen immer genutzt, um den Fokus auf das virtuelle Meeting zu erhöhen.</t>
  </si>
  <si>
    <t>Die virtuellen Meetings werden sinnvoll durch Interaktionen (z. B. Breakout Sessions) ergänzt.</t>
  </si>
  <si>
    <t>In virtuellen Workshops arbeiten wir gemeinsam in kollaborativen Tool-Lösungen (z. B. Miro, Conceptboard).</t>
  </si>
  <si>
    <t>Mein Arbeitsplatz im Homeoffice erfüllt alle Voraussetzungen bezüglich Ergonomie und optimalem Lichteinfluss.</t>
  </si>
  <si>
    <t>Mein Arbeitsplatz im Homeoffice bietet eine sehr gute und unterbrechnungsfreie Internetverbindung.</t>
  </si>
  <si>
    <t>Es stehen alle notwendigen technischen Geräte für das Homeoffice zur Verfügung (z. B. Notebook, Maus, Smartphone, etc.).</t>
  </si>
  <si>
    <t>Die Erwartungshaltung der Arbeit im Homeoffice und der Zusammenarbeit im Team ist abgestimmt.</t>
  </si>
  <si>
    <t>Ich kenne alle notwendigen Tools, die wir im Team nutzen.</t>
  </si>
  <si>
    <t>Ich kenne alle notwendigen Tools, die wir im Team nutzen und kann diese eigenständig und ohne Hilfe anwenden.</t>
  </si>
  <si>
    <t>Neue, für mich relevante Informationen, erreichen mich auch im Homeoffice direkt.</t>
  </si>
  <si>
    <t>Ich starte und ende meinen Arbeitstag im Homeoffice täglich zu den gleichen Uhrzeiten.</t>
  </si>
  <si>
    <t>Ich halte meine Pausenzeiten und Arbeitszeiten im Homeoffice ein.</t>
  </si>
  <si>
    <t>Während meiner Arbeitszeit werde ich nicht durch Umgebungsgeräusche gestört.</t>
  </si>
  <si>
    <t>Während meiner Arbeitszeit werde ich nicht durch äußere Umstände / Ablenkungen gestört.</t>
  </si>
  <si>
    <t>Meine Familie respektiert meine Arbeitszeiten und ich kann ungestört im Homeoffice arbeiten.</t>
  </si>
  <si>
    <t>Es finden regelmäßige virtuelle Teammeetings statt, in denen Aufgaben definiert, priorisiert und Ziele gesetzt werden.</t>
  </si>
  <si>
    <t>Ich erstelle mir einen Tagesplan, an welchem ich mich im Homeoffice halte.</t>
  </si>
  <si>
    <t>Ich überprüfe regelmäßig, ob alle Voraussetzungen für ein effektives und effizientes Arbeiten im Homeoffice gewährleistet sind.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</si>
</sst>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Segoe UI Semibold"/>
      <family val="2"/>
    </font>
    <font>
      <sz val="8"/>
      <color theme="1"/>
      <name val="Segoe UI Semibold"/>
      <family val="2"/>
    </font>
    <font>
      <b/>
      <sz val="10"/>
      <color theme="1" tint="0.249977111117893"/>
      <name val="Segoe UI Semibold"/>
      <family val="2"/>
    </font>
    <font>
      <b/>
      <sz val="10"/>
      <color theme="4" tint="-0.499984740745262"/>
      <name val="Segoe UI Semibold"/>
      <family val="2"/>
    </font>
    <font>
      <b/>
      <sz val="10"/>
      <color theme="2"/>
      <name val="Segoe UI Semibold"/>
      <family val="2"/>
    </font>
    <font>
      <b/>
      <sz val="12"/>
      <color theme="1" tint="0.249977111117893"/>
      <name val="Segoe UI Semibold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9" fontId="0" fillId="0" borderId="0" xfId="0" applyNumberFormat="1"/>
    <xf numFmtId="0" fontId="2" fillId="0" borderId="0" xfId="0" applyFont="1"/>
    <xf numFmtId="9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9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9" fontId="6" fillId="2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4" fontId="0" fillId="0" borderId="0" xfId="0" applyNumberFormat="1"/>
    <xf numFmtId="9" fontId="8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9" fontId="0" fillId="2" borderId="0" xfId="0" applyNumberFormat="1" applyFill="1" applyAlignment="1">
      <alignment horizontal="center" vertical="center"/>
    </xf>
  </cellXfs>
  <cellStyles count="1">
    <cellStyle name="Standard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Segoe UI Semibol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 tint="-0.499984740745262"/>
        <name val="Segoe UI Semibold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color theme="9" tint="-0.499984740745262"/>
      </font>
      <fill>
        <patternFill patternType="none">
          <bgColor auto="1"/>
        </patternFill>
      </fill>
    </dxf>
    <dxf>
      <font>
        <b val="0"/>
        <i val="0"/>
        <color rgb="FFE59D1B"/>
      </font>
      <fill>
        <patternFill patternType="none">
          <fgColor indexed="64"/>
          <bgColor auto="1"/>
        </patternFill>
      </fill>
    </dxf>
    <dxf>
      <font>
        <b val="0"/>
        <i val="0"/>
        <color theme="5" tint="-0.24994659260841701"/>
      </font>
      <fill>
        <patternFill patternType="none">
          <bgColor auto="1"/>
        </patternFill>
      </fill>
    </dxf>
    <dxf>
      <font>
        <b val="0"/>
        <i val="0"/>
        <color rgb="FF9C0006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Segoe UI Semibol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 tint="-0.499984740745262"/>
        <name val="Segoe UI Semibold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color theme="9" tint="-0.499984740745262"/>
      </font>
      <fill>
        <patternFill patternType="none">
          <bgColor auto="1"/>
        </patternFill>
      </fill>
    </dxf>
    <dxf>
      <font>
        <b val="0"/>
        <i val="0"/>
        <color rgb="FFE59D1B"/>
      </font>
      <fill>
        <patternFill patternType="none">
          <fgColor indexed="64"/>
          <bgColor auto="1"/>
        </patternFill>
      </fill>
    </dxf>
    <dxf>
      <font>
        <b val="0"/>
        <i val="0"/>
        <color theme="5" tint="-0.24994659260841701"/>
      </font>
      <fill>
        <patternFill patternType="none">
          <bgColor auto="1"/>
        </patternFill>
      </fill>
    </dxf>
    <dxf>
      <font>
        <b val="0"/>
        <i val="0"/>
        <color rgb="FF9C0006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 tint="-0.499984740745262"/>
        <name val="Segoe UI Semibold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color theme="9" tint="-0.499984740745262"/>
      </font>
      <fill>
        <patternFill patternType="none">
          <bgColor auto="1"/>
        </patternFill>
      </fill>
    </dxf>
    <dxf>
      <font>
        <b val="0"/>
        <i val="0"/>
        <color rgb="FFE59D1B"/>
      </font>
      <fill>
        <patternFill patternType="none">
          <fgColor indexed="64"/>
          <bgColor auto="1"/>
        </patternFill>
      </fill>
    </dxf>
    <dxf>
      <font>
        <b val="0"/>
        <i val="0"/>
        <color theme="5" tint="-0.24994659260841701"/>
      </font>
      <fill>
        <patternFill patternType="none">
          <bgColor auto="1"/>
        </patternFill>
      </fill>
    </dxf>
    <dxf>
      <font>
        <b val="0"/>
        <i val="0"/>
        <color rgb="FF9C0006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Segoe UI Semibol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 tint="-0.499984740745262"/>
        <name val="Segoe UI Semibold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color theme="9" tint="-0.499984740745262"/>
      </font>
      <fill>
        <patternFill patternType="none">
          <bgColor auto="1"/>
        </patternFill>
      </fill>
    </dxf>
    <dxf>
      <font>
        <b val="0"/>
        <i val="0"/>
        <color rgb="FFE59D1B"/>
      </font>
      <fill>
        <patternFill patternType="none">
          <fgColor indexed="64"/>
          <bgColor auto="1"/>
        </patternFill>
      </fill>
    </dxf>
    <dxf>
      <font>
        <b val="0"/>
        <i val="0"/>
        <color theme="5" tint="-0.24994659260841701"/>
      </font>
      <fill>
        <patternFill patternType="none">
          <bgColor auto="1"/>
        </patternFill>
      </fill>
    </dxf>
    <dxf>
      <font>
        <b val="0"/>
        <i val="0"/>
        <color rgb="FF9C0006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bold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Segoe UI Semibol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 tint="-0.499984740745262"/>
        <name val="Segoe UI Semibold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color theme="9" tint="-0.499984740745262"/>
      </font>
      <fill>
        <patternFill patternType="none">
          <bgColor auto="1"/>
        </patternFill>
      </fill>
    </dxf>
    <dxf>
      <font>
        <b val="0"/>
        <i val="0"/>
        <color rgb="FFE59D1B"/>
      </font>
      <fill>
        <patternFill patternType="none">
          <fgColor indexed="64"/>
          <bgColor auto="1"/>
        </patternFill>
      </fill>
    </dxf>
    <dxf>
      <font>
        <b val="0"/>
        <i val="0"/>
        <color theme="5" tint="-0.24994659260841701"/>
      </font>
      <fill>
        <patternFill patternType="none">
          <bgColor auto="1"/>
        </patternFill>
      </fill>
    </dxf>
    <dxf>
      <font>
        <b val="0"/>
        <i val="0"/>
        <color rgb="FF9C0006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59D1B"/>
      <color rgb="FFFF9999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de-DE" sz="1800" b="1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LMX Lean Barometer zur Analyse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de-DE" sz="1800" b="1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der</a:t>
            </a:r>
            <a:r>
              <a:rPr lang="de-DE" sz="1800" b="1" baseline="0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 Verschwendung</a:t>
            </a:r>
            <a:endParaRPr lang="de-DE" sz="1800" b="1">
              <a:solidFill>
                <a:srgbClr val="002060"/>
              </a:solidFill>
              <a:latin typeface="Segoe UI Semibold" panose="020B0702040204020203" pitchFamily="34" charset="0"/>
              <a:cs typeface="Segoe UI Semibold" panose="020B07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31-4F78-B4EC-22D2367EF9D0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31-4F78-B4EC-22D2367EF9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31-4F78-B4EC-22D2367EF9D0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B31-4F78-B4EC-22D2367EF9D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B31-4F78-B4EC-22D2367EF9D0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B31-4F78-B4EC-22D2367EF9D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B31-4F78-B4EC-22D2367EF9D0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31-4F78-B4EC-22D2367EF9D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B31-4F78-B4EC-22D2367EF9D0}"/>
              </c:ext>
            </c:extLst>
          </c:dPt>
          <c:dPt>
            <c:idx val="9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B31-4F78-B4EC-22D2367EF9D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B31-4F78-B4EC-22D2367EF9D0}"/>
              </c:ext>
            </c:extLst>
          </c:dPt>
          <c:dPt>
            <c:idx val="11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B31-4F78-B4EC-22D2367EF9D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B31-4F78-B4EC-22D2367EF9D0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B31-4F78-B4EC-22D2367EF9D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B31-4F78-B4EC-22D2367EF9D0}"/>
              </c:ext>
            </c:extLst>
          </c:dPt>
          <c:dPt>
            <c:idx val="15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2B31-4F78-B4EC-22D2367EF9D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B31-4F78-B4EC-22D2367EF9D0}"/>
              </c:ext>
            </c:extLst>
          </c:dPt>
          <c:dPt>
            <c:idx val="17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B31-4F78-B4EC-22D2367EF9D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2B31-4F78-B4EC-22D2367EF9D0}"/>
              </c:ext>
            </c:extLst>
          </c:dPt>
          <c:dPt>
            <c:idx val="19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2B31-4F78-B4EC-22D2367EF9D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2B31-4F78-B4EC-22D2367EF9D0}"/>
              </c:ext>
            </c:extLst>
          </c:dPt>
          <c:dPt>
            <c:idx val="2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2B31-4F78-B4EC-22D2367EF9D0}"/>
              </c:ext>
            </c:extLst>
          </c:dPt>
          <c:dLbls>
            <c:dLbl>
              <c:idx val="0"/>
              <c:layout>
                <c:manualLayout>
                  <c:x val="-5.088596092685143E-2"/>
                  <c:y val="-1.026518391787846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31-4F78-B4EC-22D2367EF9D0}"/>
                </c:ext>
              </c:extLst>
            </c:dLbl>
            <c:dLbl>
              <c:idx val="2"/>
              <c:layout>
                <c:manualLayout>
                  <c:x val="-4.9068605179463883E-2"/>
                  <c:y val="-3.079555175363558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31-4F78-B4EC-22D2367EF9D0}"/>
                </c:ext>
              </c:extLst>
            </c:dLbl>
            <c:dLbl>
              <c:idx val="4"/>
              <c:layout>
                <c:manualLayout>
                  <c:x val="-4.1799182189913672E-2"/>
                  <c:y val="-5.132591958939264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31-4F78-B4EC-22D2367EF9D0}"/>
                </c:ext>
              </c:extLst>
            </c:dLbl>
            <c:dLbl>
              <c:idx val="6"/>
              <c:layout>
                <c:manualLayout>
                  <c:x val="-3.6347114947751086E-2"/>
                  <c:y val="-6.843455945252355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31-4F78-B4EC-22D2367EF9D0}"/>
                </c:ext>
              </c:extLst>
            </c:dLbl>
            <c:dLbl>
              <c:idx val="8"/>
              <c:layout>
                <c:manualLayout>
                  <c:x val="-2.5442980463425715E-2"/>
                  <c:y val="-7.185628742514969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31-4F78-B4EC-22D2367EF9D0}"/>
                </c:ext>
              </c:extLst>
            </c:dLbl>
            <c:dLbl>
              <c:idx val="10"/>
              <c:layout>
                <c:manualLayout>
                  <c:x val="-6.66356076239847E-17"/>
                  <c:y val="-7.527801539777591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31-4F78-B4EC-22D2367EF9D0}"/>
                </c:ext>
              </c:extLst>
            </c:dLbl>
            <c:dLbl>
              <c:idx val="12"/>
              <c:layout>
                <c:manualLayout>
                  <c:x val="1.6356201726488027E-2"/>
                  <c:y val="-7.527801539777587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31-4F78-B4EC-22D2367EF9D0}"/>
                </c:ext>
              </c:extLst>
            </c:dLbl>
            <c:dLbl>
              <c:idx val="14"/>
              <c:layout>
                <c:manualLayout>
                  <c:x val="3.2712403452975922E-2"/>
                  <c:y val="-7.185628742514969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B31-4F78-B4EC-22D2367EF9D0}"/>
                </c:ext>
              </c:extLst>
            </c:dLbl>
            <c:dLbl>
              <c:idx val="16"/>
              <c:layout>
                <c:manualLayout>
                  <c:x val="4.7251249432076196E-2"/>
                  <c:y val="-4.79041916167664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31-4F78-B4EC-22D2367EF9D0}"/>
                </c:ext>
              </c:extLst>
            </c:dLbl>
            <c:dLbl>
              <c:idx val="18"/>
              <c:layout>
                <c:manualLayout>
                  <c:x val="4.5433893684688781E-2"/>
                  <c:y val="-3.763900769888793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B31-4F78-B4EC-22D2367EF9D0}"/>
                </c:ext>
              </c:extLst>
            </c:dLbl>
            <c:dLbl>
              <c:idx val="20"/>
              <c:layout>
                <c:manualLayout>
                  <c:x val="5.45206724216264E-2"/>
                  <c:y val="-1.710863986313094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B31-4F78-B4EC-22D2367EF9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numRef>
              <c:f>'Barometer How To'!$A$5:$A$26</c:f>
              <c:numCache>
                <c:formatCode>General</c:formatCode>
                <c:ptCount val="22"/>
                <c:pt idx="0" formatCode="0%">
                  <c:v>0</c:v>
                </c:pt>
                <c:pt idx="2" formatCode="0%">
                  <c:v>0.1</c:v>
                </c:pt>
                <c:pt idx="4" formatCode="0%">
                  <c:v>0.2</c:v>
                </c:pt>
                <c:pt idx="6" formatCode="0%">
                  <c:v>0.3</c:v>
                </c:pt>
                <c:pt idx="8" formatCode="0%">
                  <c:v>0.4</c:v>
                </c:pt>
                <c:pt idx="10" formatCode="0%">
                  <c:v>0.5</c:v>
                </c:pt>
                <c:pt idx="12" formatCode="0%">
                  <c:v>0.6</c:v>
                </c:pt>
                <c:pt idx="14" formatCode="0%">
                  <c:v>0.7</c:v>
                </c:pt>
                <c:pt idx="16" formatCode="0%">
                  <c:v>0.8</c:v>
                </c:pt>
                <c:pt idx="18" formatCode="0%">
                  <c:v>0.9</c:v>
                </c:pt>
                <c:pt idx="20" formatCode="0%">
                  <c:v>1</c:v>
                </c:pt>
              </c:numCache>
            </c:numRef>
          </c:cat>
          <c:val>
            <c:numRef>
              <c:f>'Barometer How To'!$B$5:$B$26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2B31-4F78-B4EC-22D2367EF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catterChart>
        <c:scatterStyle val="lineMarker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206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2B31-4F78-B4EC-22D2367EF9D0}"/>
              </c:ext>
            </c:extLst>
          </c:dPt>
          <c:xVal>
            <c:numRef>
              <c:f>'Barometer How To'!$H$6:$H$7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-0.1688334447127337</c:v>
                </c:pt>
              </c:numCache>
            </c:numRef>
          </c:xVal>
          <c:yVal>
            <c:numRef>
              <c:f>'Barometer How To'!$I$6:$I$7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0.98564459514899805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2B31-4F78-B4EC-22D2367EF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63592"/>
        <c:axId val="640670808"/>
      </c:scatterChart>
      <c:valAx>
        <c:axId val="64067080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640663592"/>
        <c:crosses val="autoZero"/>
        <c:crossBetween val="midCat"/>
      </c:valAx>
      <c:valAx>
        <c:axId val="640663592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640670808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de-DE" sz="1800" b="1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LMX Lean Barometer zur Analyse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de-DE" sz="1800" b="1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der</a:t>
            </a:r>
            <a:r>
              <a:rPr lang="de-DE" sz="1800" b="1" baseline="0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 Verschwendung</a:t>
            </a:r>
            <a:endParaRPr lang="de-DE" sz="1800" b="1">
              <a:solidFill>
                <a:srgbClr val="002060"/>
              </a:solidFill>
              <a:latin typeface="Segoe UI Semibold" panose="020B0702040204020203" pitchFamily="34" charset="0"/>
              <a:cs typeface="Segoe UI Semibold" panose="020B07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D-4791-A06D-B19D36CE664E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8D-4791-A06D-B19D36CE66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8D-4791-A06D-B19D36CE664E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8D-4791-A06D-B19D36CE66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8D-4791-A06D-B19D36CE664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D8D-4791-A06D-B19D36CE664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8D-4791-A06D-B19D36CE664E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D8D-4791-A06D-B19D36CE664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8D-4791-A06D-B19D36CE664E}"/>
              </c:ext>
            </c:extLst>
          </c:dPt>
          <c:dPt>
            <c:idx val="9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D8D-4791-A06D-B19D36CE664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8D-4791-A06D-B19D36CE664E}"/>
              </c:ext>
            </c:extLst>
          </c:dPt>
          <c:dPt>
            <c:idx val="11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D8D-4791-A06D-B19D36CE664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8D-4791-A06D-B19D36CE664E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D8D-4791-A06D-B19D36CE664E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D8D-4791-A06D-B19D36CE664E}"/>
              </c:ext>
            </c:extLst>
          </c:dPt>
          <c:dPt>
            <c:idx val="15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D8D-4791-A06D-B19D36CE664E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D8D-4791-A06D-B19D36CE664E}"/>
              </c:ext>
            </c:extLst>
          </c:dPt>
          <c:dPt>
            <c:idx val="17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D8D-4791-A06D-B19D36CE664E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D8D-4791-A06D-B19D36CE664E}"/>
              </c:ext>
            </c:extLst>
          </c:dPt>
          <c:dPt>
            <c:idx val="19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D8D-4791-A06D-B19D36CE664E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D8D-4791-A06D-B19D36CE664E}"/>
              </c:ext>
            </c:extLst>
          </c:dPt>
          <c:dPt>
            <c:idx val="2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D8D-4791-A06D-B19D36CE664E}"/>
              </c:ext>
            </c:extLst>
          </c:dPt>
          <c:dLbls>
            <c:dLbl>
              <c:idx val="0"/>
              <c:layout>
                <c:manualLayout>
                  <c:x val="-5.088596092685143E-2"/>
                  <c:y val="-1.026518391787846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8D-4791-A06D-B19D36CE664E}"/>
                </c:ext>
              </c:extLst>
            </c:dLbl>
            <c:dLbl>
              <c:idx val="2"/>
              <c:layout>
                <c:manualLayout>
                  <c:x val="-4.9068605179463883E-2"/>
                  <c:y val="-3.079555175363558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8D-4791-A06D-B19D36CE664E}"/>
                </c:ext>
              </c:extLst>
            </c:dLbl>
            <c:dLbl>
              <c:idx val="4"/>
              <c:layout>
                <c:manualLayout>
                  <c:x val="-4.1799182189913672E-2"/>
                  <c:y val="-5.132591958939264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8D-4791-A06D-B19D36CE664E}"/>
                </c:ext>
              </c:extLst>
            </c:dLbl>
            <c:dLbl>
              <c:idx val="6"/>
              <c:layout>
                <c:manualLayout>
                  <c:x val="-3.6347114947751086E-2"/>
                  <c:y val="-6.843455945252355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8D-4791-A06D-B19D36CE664E}"/>
                </c:ext>
              </c:extLst>
            </c:dLbl>
            <c:dLbl>
              <c:idx val="8"/>
              <c:layout>
                <c:manualLayout>
                  <c:x val="-2.5442980463425715E-2"/>
                  <c:y val="-7.185628742514969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8D-4791-A06D-B19D36CE664E}"/>
                </c:ext>
              </c:extLst>
            </c:dLbl>
            <c:dLbl>
              <c:idx val="10"/>
              <c:layout>
                <c:manualLayout>
                  <c:x val="-6.66356076239847E-17"/>
                  <c:y val="-7.527801539777591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D8D-4791-A06D-B19D36CE664E}"/>
                </c:ext>
              </c:extLst>
            </c:dLbl>
            <c:dLbl>
              <c:idx val="12"/>
              <c:layout>
                <c:manualLayout>
                  <c:x val="1.6356201726488027E-2"/>
                  <c:y val="-7.527801539777587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D8D-4791-A06D-B19D36CE664E}"/>
                </c:ext>
              </c:extLst>
            </c:dLbl>
            <c:dLbl>
              <c:idx val="14"/>
              <c:layout>
                <c:manualLayout>
                  <c:x val="3.2712403452975922E-2"/>
                  <c:y val="-7.185628742514969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D8D-4791-A06D-B19D36CE664E}"/>
                </c:ext>
              </c:extLst>
            </c:dLbl>
            <c:dLbl>
              <c:idx val="16"/>
              <c:layout>
                <c:manualLayout>
                  <c:x val="4.7251249432076196E-2"/>
                  <c:y val="-4.79041916167664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D8D-4791-A06D-B19D36CE664E}"/>
                </c:ext>
              </c:extLst>
            </c:dLbl>
            <c:dLbl>
              <c:idx val="18"/>
              <c:layout>
                <c:manualLayout>
                  <c:x val="4.5433893684688781E-2"/>
                  <c:y val="-3.763900769888793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D8D-4791-A06D-B19D36CE664E}"/>
                </c:ext>
              </c:extLst>
            </c:dLbl>
            <c:dLbl>
              <c:idx val="20"/>
              <c:layout>
                <c:manualLayout>
                  <c:x val="5.45206724216264E-2"/>
                  <c:y val="-1.710863986313094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D8D-4791-A06D-B19D36CE66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numRef>
              <c:f>'Barometer Verschwendung'!$A$5:$A$26</c:f>
              <c:numCache>
                <c:formatCode>General</c:formatCode>
                <c:ptCount val="22"/>
                <c:pt idx="0" formatCode="0%">
                  <c:v>0</c:v>
                </c:pt>
                <c:pt idx="2" formatCode="0%">
                  <c:v>0.1</c:v>
                </c:pt>
                <c:pt idx="4" formatCode="0%">
                  <c:v>0.2</c:v>
                </c:pt>
                <c:pt idx="6" formatCode="0%">
                  <c:v>0.3</c:v>
                </c:pt>
                <c:pt idx="8" formatCode="0%">
                  <c:v>0.4</c:v>
                </c:pt>
                <c:pt idx="10" formatCode="0%">
                  <c:v>0.5</c:v>
                </c:pt>
                <c:pt idx="12" formatCode="0%">
                  <c:v>0.6</c:v>
                </c:pt>
                <c:pt idx="14" formatCode="0%">
                  <c:v>0.7</c:v>
                </c:pt>
                <c:pt idx="16" formatCode="0%">
                  <c:v>0.8</c:v>
                </c:pt>
                <c:pt idx="18" formatCode="0%">
                  <c:v>0.9</c:v>
                </c:pt>
                <c:pt idx="20" formatCode="0%">
                  <c:v>1</c:v>
                </c:pt>
              </c:numCache>
            </c:numRef>
          </c:cat>
          <c:val>
            <c:numRef>
              <c:f>'Barometer Verschwendung'!$B$5:$B$26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D8D-4791-A06D-B19D36CE6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catterChart>
        <c:scatterStyle val="lineMarker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206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0D8D-4791-A06D-B19D36CE664E}"/>
              </c:ext>
            </c:extLst>
          </c:dPt>
          <c:xVal>
            <c:numRef>
              <c:f>'Barometer Verschwendung'!$H$6:$H$7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-0.18566661538557708</c:v>
                </c:pt>
              </c:numCache>
            </c:numRef>
          </c:xVal>
          <c:yVal>
            <c:numRef>
              <c:f>'Barometer Verschwendung'!$I$6:$I$7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0.98261279654361522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D8D-4791-A06D-B19D36CE6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63592"/>
        <c:axId val="640670808"/>
      </c:scatterChart>
      <c:valAx>
        <c:axId val="64067080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640663592"/>
        <c:crosses val="autoZero"/>
        <c:crossBetween val="midCat"/>
      </c:valAx>
      <c:valAx>
        <c:axId val="640663592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640670808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de-DE" sz="1800" b="1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LMX Lean Barometer zur Analyse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de-DE" sz="1800" b="1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der</a:t>
            </a:r>
            <a:r>
              <a:rPr lang="de-DE" sz="1800" b="1" baseline="0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 Meetingeffizienz</a:t>
            </a:r>
            <a:endParaRPr lang="de-DE" sz="1800" b="1">
              <a:solidFill>
                <a:srgbClr val="002060"/>
              </a:solidFill>
              <a:latin typeface="Segoe UI Semibold" panose="020B0702040204020203" pitchFamily="34" charset="0"/>
              <a:cs typeface="Segoe UI Semibold" panose="020B07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45-4EC4-9985-97A288A7BEC8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445-4EC4-9985-97A288A7BE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445-4EC4-9985-97A288A7BEC8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45-4EC4-9985-97A288A7BE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5-4EC4-9985-97A288A7BEC8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445-4EC4-9985-97A288A7BE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445-4EC4-9985-97A288A7BEC8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445-4EC4-9985-97A288A7BEC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445-4EC4-9985-97A288A7BEC8}"/>
              </c:ext>
            </c:extLst>
          </c:dPt>
          <c:dPt>
            <c:idx val="9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445-4EC4-9985-97A288A7BEC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445-4EC4-9985-97A288A7BEC8}"/>
              </c:ext>
            </c:extLst>
          </c:dPt>
          <c:dPt>
            <c:idx val="11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445-4EC4-9985-97A288A7BEC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445-4EC4-9985-97A288A7BEC8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445-4EC4-9985-97A288A7BEC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445-4EC4-9985-97A288A7BEC8}"/>
              </c:ext>
            </c:extLst>
          </c:dPt>
          <c:dPt>
            <c:idx val="15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9445-4EC4-9985-97A288A7BEC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445-4EC4-9985-97A288A7BEC8}"/>
              </c:ext>
            </c:extLst>
          </c:dPt>
          <c:dPt>
            <c:idx val="17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445-4EC4-9985-97A288A7BEC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445-4EC4-9985-97A288A7BEC8}"/>
              </c:ext>
            </c:extLst>
          </c:dPt>
          <c:dPt>
            <c:idx val="19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445-4EC4-9985-97A288A7BEC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445-4EC4-9985-97A288A7BEC8}"/>
              </c:ext>
            </c:extLst>
          </c:dPt>
          <c:dPt>
            <c:idx val="2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45-4EC4-9985-97A288A7BEC8}"/>
              </c:ext>
            </c:extLst>
          </c:dPt>
          <c:dLbls>
            <c:dLbl>
              <c:idx val="0"/>
              <c:layout>
                <c:manualLayout>
                  <c:x val="-5.088596092685143E-2"/>
                  <c:y val="-1.026518391787846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5-4EC4-9985-97A288A7BEC8}"/>
                </c:ext>
              </c:extLst>
            </c:dLbl>
            <c:dLbl>
              <c:idx val="2"/>
              <c:layout>
                <c:manualLayout>
                  <c:x val="-4.9068605179463883E-2"/>
                  <c:y val="-3.079555175363558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45-4EC4-9985-97A288A7BEC8}"/>
                </c:ext>
              </c:extLst>
            </c:dLbl>
            <c:dLbl>
              <c:idx val="4"/>
              <c:layout>
                <c:manualLayout>
                  <c:x val="-4.1799182189913672E-2"/>
                  <c:y val="-5.132591958939264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45-4EC4-9985-97A288A7BEC8}"/>
                </c:ext>
              </c:extLst>
            </c:dLbl>
            <c:dLbl>
              <c:idx val="6"/>
              <c:layout>
                <c:manualLayout>
                  <c:x val="-3.6347114947751086E-2"/>
                  <c:y val="-6.843455945252355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45-4EC4-9985-97A288A7BEC8}"/>
                </c:ext>
              </c:extLst>
            </c:dLbl>
            <c:dLbl>
              <c:idx val="8"/>
              <c:layout>
                <c:manualLayout>
                  <c:x val="-2.5442980463425715E-2"/>
                  <c:y val="-7.185628742514969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45-4EC4-9985-97A288A7BEC8}"/>
                </c:ext>
              </c:extLst>
            </c:dLbl>
            <c:dLbl>
              <c:idx val="10"/>
              <c:layout>
                <c:manualLayout>
                  <c:x val="-6.66356076239847E-17"/>
                  <c:y val="-7.527801539777591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45-4EC4-9985-97A288A7BEC8}"/>
                </c:ext>
              </c:extLst>
            </c:dLbl>
            <c:dLbl>
              <c:idx val="12"/>
              <c:layout>
                <c:manualLayout>
                  <c:x val="1.6356201726488027E-2"/>
                  <c:y val="-7.527801539777587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45-4EC4-9985-97A288A7BEC8}"/>
                </c:ext>
              </c:extLst>
            </c:dLbl>
            <c:dLbl>
              <c:idx val="14"/>
              <c:layout>
                <c:manualLayout>
                  <c:x val="3.2712403452975922E-2"/>
                  <c:y val="-7.185628742514969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45-4EC4-9985-97A288A7BEC8}"/>
                </c:ext>
              </c:extLst>
            </c:dLbl>
            <c:dLbl>
              <c:idx val="16"/>
              <c:layout>
                <c:manualLayout>
                  <c:x val="4.7251249432076196E-2"/>
                  <c:y val="-4.79041916167664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45-4EC4-9985-97A288A7BEC8}"/>
                </c:ext>
              </c:extLst>
            </c:dLbl>
            <c:dLbl>
              <c:idx val="18"/>
              <c:layout>
                <c:manualLayout>
                  <c:x val="4.5433893684688781E-2"/>
                  <c:y val="-3.763900769888793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445-4EC4-9985-97A288A7BEC8}"/>
                </c:ext>
              </c:extLst>
            </c:dLbl>
            <c:dLbl>
              <c:idx val="20"/>
              <c:layout>
                <c:manualLayout>
                  <c:x val="5.45206724216264E-2"/>
                  <c:y val="-1.710863986313094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45-4EC4-9985-97A288A7BE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numRef>
              <c:f>'Barometer Meetingeffizienz'!$A$5:$A$26</c:f>
              <c:numCache>
                <c:formatCode>General</c:formatCode>
                <c:ptCount val="22"/>
                <c:pt idx="0" formatCode="0%">
                  <c:v>0</c:v>
                </c:pt>
                <c:pt idx="2" formatCode="0%">
                  <c:v>0.1</c:v>
                </c:pt>
                <c:pt idx="4" formatCode="0%">
                  <c:v>0.2</c:v>
                </c:pt>
                <c:pt idx="6" formatCode="0%">
                  <c:v>0.3</c:v>
                </c:pt>
                <c:pt idx="8" formatCode="0%">
                  <c:v>0.4</c:v>
                </c:pt>
                <c:pt idx="10" formatCode="0%">
                  <c:v>0.5</c:v>
                </c:pt>
                <c:pt idx="12" formatCode="0%">
                  <c:v>0.6</c:v>
                </c:pt>
                <c:pt idx="14" formatCode="0%">
                  <c:v>0.7</c:v>
                </c:pt>
                <c:pt idx="16" formatCode="0%">
                  <c:v>0.8</c:v>
                </c:pt>
                <c:pt idx="18" formatCode="0%">
                  <c:v>0.9</c:v>
                </c:pt>
                <c:pt idx="20" formatCode="0%">
                  <c:v>1</c:v>
                </c:pt>
              </c:numCache>
            </c:numRef>
          </c:cat>
          <c:val>
            <c:numRef>
              <c:f>'Barometer Meetingeffizienz'!$B$5:$B$26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5-4EC4-9985-97A288A7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catterChart>
        <c:scatterStyle val="lineMarker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206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9445-4EC4-9985-97A288A7BEC8}"/>
              </c:ext>
            </c:extLst>
          </c:dPt>
          <c:xVal>
            <c:numRef>
              <c:f>'Barometer Meetingeffizienz'!$H$6:$H$7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-0.44838321609003173</c:v>
                </c:pt>
              </c:numCache>
            </c:numRef>
          </c:xVal>
          <c:yVal>
            <c:numRef>
              <c:f>'Barometer Meetingeffizienz'!$I$6:$I$7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0.893841424151264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445-4EC4-9985-97A288A7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63592"/>
        <c:axId val="640670808"/>
      </c:scatterChart>
      <c:valAx>
        <c:axId val="64067080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640663592"/>
        <c:crosses val="autoZero"/>
        <c:crossBetween val="midCat"/>
      </c:valAx>
      <c:valAx>
        <c:axId val="640663592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640670808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de-DE" sz="1800" b="1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LMX Lean Barometer zur Analyse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de-DE" sz="1800" b="1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der</a:t>
            </a:r>
            <a:r>
              <a:rPr lang="de-DE" sz="1800" b="1" baseline="0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 virtuellen Meetings</a:t>
            </a:r>
            <a:endParaRPr lang="de-DE" sz="1800" b="1">
              <a:solidFill>
                <a:srgbClr val="002060"/>
              </a:solidFill>
              <a:latin typeface="Segoe UI Semibold" panose="020B0702040204020203" pitchFamily="34" charset="0"/>
              <a:cs typeface="Segoe UI Semibold" panose="020B07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6C-4C5F-8823-896D08F03EE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6C-4C5F-8823-896D08F03E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6C-4C5F-8823-896D08F03EE5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6C-4C5F-8823-896D08F03EE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6C-4C5F-8823-896D08F03EE5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76C-4C5F-8823-896D08F03EE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76C-4C5F-8823-896D08F03EE5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76C-4C5F-8823-896D08F03EE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76C-4C5F-8823-896D08F03EE5}"/>
              </c:ext>
            </c:extLst>
          </c:dPt>
          <c:dPt>
            <c:idx val="9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76C-4C5F-8823-896D08F03EE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76C-4C5F-8823-896D08F03EE5}"/>
              </c:ext>
            </c:extLst>
          </c:dPt>
          <c:dPt>
            <c:idx val="11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76C-4C5F-8823-896D08F03EE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76C-4C5F-8823-896D08F03EE5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76C-4C5F-8823-896D08F03EE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76C-4C5F-8823-896D08F03EE5}"/>
              </c:ext>
            </c:extLst>
          </c:dPt>
          <c:dPt>
            <c:idx val="15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76C-4C5F-8823-896D08F03EE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76C-4C5F-8823-896D08F03EE5}"/>
              </c:ext>
            </c:extLst>
          </c:dPt>
          <c:dPt>
            <c:idx val="17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76C-4C5F-8823-896D08F03EE5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876C-4C5F-8823-896D08F03EE5}"/>
              </c:ext>
            </c:extLst>
          </c:dPt>
          <c:dPt>
            <c:idx val="19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76C-4C5F-8823-896D08F03EE5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76C-4C5F-8823-896D08F03EE5}"/>
              </c:ext>
            </c:extLst>
          </c:dPt>
          <c:dPt>
            <c:idx val="2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876C-4C5F-8823-896D08F03EE5}"/>
              </c:ext>
            </c:extLst>
          </c:dPt>
          <c:dLbls>
            <c:dLbl>
              <c:idx val="0"/>
              <c:layout>
                <c:manualLayout>
                  <c:x val="-5.088596092685143E-2"/>
                  <c:y val="-1.026518391787846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6C-4C5F-8823-896D08F03EE5}"/>
                </c:ext>
              </c:extLst>
            </c:dLbl>
            <c:dLbl>
              <c:idx val="2"/>
              <c:layout>
                <c:manualLayout>
                  <c:x val="-4.9068605179463883E-2"/>
                  <c:y val="-3.079555175363558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6C-4C5F-8823-896D08F03EE5}"/>
                </c:ext>
              </c:extLst>
            </c:dLbl>
            <c:dLbl>
              <c:idx val="4"/>
              <c:layout>
                <c:manualLayout>
                  <c:x val="-4.1799182189913672E-2"/>
                  <c:y val="-5.132591958939264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6C-4C5F-8823-896D08F03EE5}"/>
                </c:ext>
              </c:extLst>
            </c:dLbl>
            <c:dLbl>
              <c:idx val="6"/>
              <c:layout>
                <c:manualLayout>
                  <c:x val="-3.6347114947751086E-2"/>
                  <c:y val="-6.843455945252355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6C-4C5F-8823-896D08F03EE5}"/>
                </c:ext>
              </c:extLst>
            </c:dLbl>
            <c:dLbl>
              <c:idx val="8"/>
              <c:layout>
                <c:manualLayout>
                  <c:x val="-2.5442980463425715E-2"/>
                  <c:y val="-7.185628742514969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6C-4C5F-8823-896D08F03EE5}"/>
                </c:ext>
              </c:extLst>
            </c:dLbl>
            <c:dLbl>
              <c:idx val="10"/>
              <c:layout>
                <c:manualLayout>
                  <c:x val="-6.66356076239847E-17"/>
                  <c:y val="-7.527801539777591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6C-4C5F-8823-896D08F03EE5}"/>
                </c:ext>
              </c:extLst>
            </c:dLbl>
            <c:dLbl>
              <c:idx val="12"/>
              <c:layout>
                <c:manualLayout>
                  <c:x val="1.6356201726488027E-2"/>
                  <c:y val="-7.527801539777587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6C-4C5F-8823-896D08F03EE5}"/>
                </c:ext>
              </c:extLst>
            </c:dLbl>
            <c:dLbl>
              <c:idx val="14"/>
              <c:layout>
                <c:manualLayout>
                  <c:x val="3.2712403452975922E-2"/>
                  <c:y val="-7.185628742514969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76C-4C5F-8823-896D08F03EE5}"/>
                </c:ext>
              </c:extLst>
            </c:dLbl>
            <c:dLbl>
              <c:idx val="16"/>
              <c:layout>
                <c:manualLayout>
                  <c:x val="4.7251249432076196E-2"/>
                  <c:y val="-4.79041916167664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76C-4C5F-8823-896D08F03EE5}"/>
                </c:ext>
              </c:extLst>
            </c:dLbl>
            <c:dLbl>
              <c:idx val="18"/>
              <c:layout>
                <c:manualLayout>
                  <c:x val="4.5433893684688781E-2"/>
                  <c:y val="-3.763900769888793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76C-4C5F-8823-896D08F03EE5}"/>
                </c:ext>
              </c:extLst>
            </c:dLbl>
            <c:dLbl>
              <c:idx val="20"/>
              <c:layout>
                <c:manualLayout>
                  <c:x val="5.45206724216264E-2"/>
                  <c:y val="-1.710863986313094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76C-4C5F-8823-896D08F03E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numRef>
              <c:f>'Barometer Virtuelle Meetings'!$A$5:$A$26</c:f>
              <c:numCache>
                <c:formatCode>General</c:formatCode>
                <c:ptCount val="22"/>
                <c:pt idx="0" formatCode="0%">
                  <c:v>0</c:v>
                </c:pt>
                <c:pt idx="2" formatCode="0%">
                  <c:v>0.1</c:v>
                </c:pt>
                <c:pt idx="4" formatCode="0%">
                  <c:v>0.2</c:v>
                </c:pt>
                <c:pt idx="6" formatCode="0%">
                  <c:v>0.3</c:v>
                </c:pt>
                <c:pt idx="8" formatCode="0%">
                  <c:v>0.4</c:v>
                </c:pt>
                <c:pt idx="10" formatCode="0%">
                  <c:v>0.5</c:v>
                </c:pt>
                <c:pt idx="12" formatCode="0%">
                  <c:v>0.6</c:v>
                </c:pt>
                <c:pt idx="14" formatCode="0%">
                  <c:v>0.7</c:v>
                </c:pt>
                <c:pt idx="16" formatCode="0%">
                  <c:v>0.8</c:v>
                </c:pt>
                <c:pt idx="18" formatCode="0%">
                  <c:v>0.9</c:v>
                </c:pt>
                <c:pt idx="20" formatCode="0%">
                  <c:v>1</c:v>
                </c:pt>
              </c:numCache>
            </c:numRef>
          </c:cat>
          <c:val>
            <c:numRef>
              <c:f>'Barometer Virtuelle Meetings'!$B$5:$B$26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876C-4C5F-8823-896D08F0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catterChart>
        <c:scatterStyle val="lineMarker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206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876C-4C5F-8823-896D08F03EE5}"/>
              </c:ext>
            </c:extLst>
          </c:dPt>
          <c:xVal>
            <c:numRef>
              <c:f>'Barometer Virtuelle Meetings'!$H$6:$H$7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-0.40053718348970352</c:v>
                </c:pt>
              </c:numCache>
            </c:numRef>
          </c:xVal>
          <c:yVal>
            <c:numRef>
              <c:f>'Barometer Virtuelle Meetings'!$I$6:$I$7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0.91628050543604578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876C-4C5F-8823-896D08F0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63592"/>
        <c:axId val="640670808"/>
      </c:scatterChart>
      <c:valAx>
        <c:axId val="64067080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640663592"/>
        <c:crosses val="autoZero"/>
        <c:crossBetween val="midCat"/>
      </c:valAx>
      <c:valAx>
        <c:axId val="640663592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640670808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de-DE" sz="1800" b="1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LMX Lean Barometer zur Analyse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de-DE" sz="1800" b="1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des</a:t>
            </a:r>
            <a:r>
              <a:rPr lang="de-DE" sz="1800" b="1" baseline="0">
                <a:solidFill>
                  <a:srgbClr val="002060"/>
                </a:solidFill>
                <a:latin typeface="Segoe UI Semibold" panose="020B0702040204020203" pitchFamily="34" charset="0"/>
                <a:cs typeface="Segoe UI Semibold" panose="020B0702040204020203" pitchFamily="34" charset="0"/>
              </a:rPr>
              <a:t> HomeOffice</a:t>
            </a:r>
            <a:endParaRPr lang="de-DE" sz="1800" b="1">
              <a:solidFill>
                <a:srgbClr val="002060"/>
              </a:solidFill>
              <a:latin typeface="Segoe UI Semibold" panose="020B0702040204020203" pitchFamily="34" charset="0"/>
              <a:cs typeface="Segoe UI Semibold" panose="020B07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87-4F9A-8A0C-5A97CB8B97D8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87-4F9A-8A0C-5A97CB8B97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87-4F9A-8A0C-5A97CB8B97D8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87-4F9A-8A0C-5A97CB8B97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87-4F9A-8A0C-5A97CB8B97D8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E87-4F9A-8A0C-5A97CB8B97D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87-4F9A-8A0C-5A97CB8B97D8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E87-4F9A-8A0C-5A97CB8B97D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E87-4F9A-8A0C-5A97CB8B97D8}"/>
              </c:ext>
            </c:extLst>
          </c:dPt>
          <c:dPt>
            <c:idx val="9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E87-4F9A-8A0C-5A97CB8B97D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E87-4F9A-8A0C-5A97CB8B97D8}"/>
              </c:ext>
            </c:extLst>
          </c:dPt>
          <c:dPt>
            <c:idx val="11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E87-4F9A-8A0C-5A97CB8B97D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E87-4F9A-8A0C-5A97CB8B97D8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E87-4F9A-8A0C-5A97CB8B97D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E87-4F9A-8A0C-5A97CB8B97D8}"/>
              </c:ext>
            </c:extLst>
          </c:dPt>
          <c:dPt>
            <c:idx val="15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E87-4F9A-8A0C-5A97CB8B97D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E87-4F9A-8A0C-5A97CB8B97D8}"/>
              </c:ext>
            </c:extLst>
          </c:dPt>
          <c:dPt>
            <c:idx val="17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E87-4F9A-8A0C-5A97CB8B97D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FE87-4F9A-8A0C-5A97CB8B97D8}"/>
              </c:ext>
            </c:extLst>
          </c:dPt>
          <c:dPt>
            <c:idx val="19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FE87-4F9A-8A0C-5A97CB8B97D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FE87-4F9A-8A0C-5A97CB8B97D8}"/>
              </c:ext>
            </c:extLst>
          </c:dPt>
          <c:dPt>
            <c:idx val="2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FE87-4F9A-8A0C-5A97CB8B97D8}"/>
              </c:ext>
            </c:extLst>
          </c:dPt>
          <c:dLbls>
            <c:dLbl>
              <c:idx val="0"/>
              <c:layout>
                <c:manualLayout>
                  <c:x val="-5.088596092685143E-2"/>
                  <c:y val="-1.026518391787846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87-4F9A-8A0C-5A97CB8B97D8}"/>
                </c:ext>
              </c:extLst>
            </c:dLbl>
            <c:dLbl>
              <c:idx val="2"/>
              <c:layout>
                <c:manualLayout>
                  <c:x val="-4.9068605179463883E-2"/>
                  <c:y val="-3.079555175363558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87-4F9A-8A0C-5A97CB8B97D8}"/>
                </c:ext>
              </c:extLst>
            </c:dLbl>
            <c:dLbl>
              <c:idx val="4"/>
              <c:layout>
                <c:manualLayout>
                  <c:x val="-4.1799182189913672E-2"/>
                  <c:y val="-5.132591958939264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87-4F9A-8A0C-5A97CB8B97D8}"/>
                </c:ext>
              </c:extLst>
            </c:dLbl>
            <c:dLbl>
              <c:idx val="6"/>
              <c:layout>
                <c:manualLayout>
                  <c:x val="-3.6347114947751086E-2"/>
                  <c:y val="-6.843455945252355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87-4F9A-8A0C-5A97CB8B97D8}"/>
                </c:ext>
              </c:extLst>
            </c:dLbl>
            <c:dLbl>
              <c:idx val="8"/>
              <c:layout>
                <c:manualLayout>
                  <c:x val="-2.5442980463425715E-2"/>
                  <c:y val="-7.185628742514969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87-4F9A-8A0C-5A97CB8B97D8}"/>
                </c:ext>
              </c:extLst>
            </c:dLbl>
            <c:dLbl>
              <c:idx val="10"/>
              <c:layout>
                <c:manualLayout>
                  <c:x val="-6.66356076239847E-17"/>
                  <c:y val="-7.527801539777591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E87-4F9A-8A0C-5A97CB8B97D8}"/>
                </c:ext>
              </c:extLst>
            </c:dLbl>
            <c:dLbl>
              <c:idx val="12"/>
              <c:layout>
                <c:manualLayout>
                  <c:x val="1.6356201726488027E-2"/>
                  <c:y val="-7.527801539777587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E87-4F9A-8A0C-5A97CB8B97D8}"/>
                </c:ext>
              </c:extLst>
            </c:dLbl>
            <c:dLbl>
              <c:idx val="14"/>
              <c:layout>
                <c:manualLayout>
                  <c:x val="3.2712403452975922E-2"/>
                  <c:y val="-7.185628742514969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E87-4F9A-8A0C-5A97CB8B97D8}"/>
                </c:ext>
              </c:extLst>
            </c:dLbl>
            <c:dLbl>
              <c:idx val="16"/>
              <c:layout>
                <c:manualLayout>
                  <c:x val="4.7251249432076196E-2"/>
                  <c:y val="-4.79041916167664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E87-4F9A-8A0C-5A97CB8B97D8}"/>
                </c:ext>
              </c:extLst>
            </c:dLbl>
            <c:dLbl>
              <c:idx val="18"/>
              <c:layout>
                <c:manualLayout>
                  <c:x val="4.5433893684688781E-2"/>
                  <c:y val="-3.763900769888793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E87-4F9A-8A0C-5A97CB8B97D8}"/>
                </c:ext>
              </c:extLst>
            </c:dLbl>
            <c:dLbl>
              <c:idx val="20"/>
              <c:layout>
                <c:manualLayout>
                  <c:x val="5.45206724216264E-2"/>
                  <c:y val="-1.710863986313094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E87-4F9A-8A0C-5A97CB8B9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numRef>
              <c:f>'Barometer HomeOffice'!$A$5:$A$26</c:f>
              <c:numCache>
                <c:formatCode>General</c:formatCode>
                <c:ptCount val="22"/>
                <c:pt idx="0" formatCode="0%">
                  <c:v>0</c:v>
                </c:pt>
                <c:pt idx="2" formatCode="0%">
                  <c:v>0.1</c:v>
                </c:pt>
                <c:pt idx="4" formatCode="0%">
                  <c:v>0.2</c:v>
                </c:pt>
                <c:pt idx="6" formatCode="0%">
                  <c:v>0.3</c:v>
                </c:pt>
                <c:pt idx="8" formatCode="0%">
                  <c:v>0.4</c:v>
                </c:pt>
                <c:pt idx="10" formatCode="0%">
                  <c:v>0.5</c:v>
                </c:pt>
                <c:pt idx="12" formatCode="0%">
                  <c:v>0.6</c:v>
                </c:pt>
                <c:pt idx="14" formatCode="0%">
                  <c:v>0.7</c:v>
                </c:pt>
                <c:pt idx="16" formatCode="0%">
                  <c:v>0.8</c:v>
                </c:pt>
                <c:pt idx="18" formatCode="0%">
                  <c:v>0.9</c:v>
                </c:pt>
                <c:pt idx="20" formatCode="0%">
                  <c:v>1</c:v>
                </c:pt>
              </c:numCache>
            </c:numRef>
          </c:cat>
          <c:val>
            <c:numRef>
              <c:f>'Barometer HomeOffice'!$B$5:$B$26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E87-4F9A-8A0C-5A97CB8B9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catterChart>
        <c:scatterStyle val="lineMarker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206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FE87-4F9A-8A0C-5A97CB8B97D8}"/>
              </c:ext>
            </c:extLst>
          </c:dPt>
          <c:xVal>
            <c:numRef>
              <c:f>'Barometer HomeOffice'!$H$6:$H$7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-0.18326508751355958</c:v>
                </c:pt>
              </c:numCache>
            </c:numRef>
          </c:xVal>
          <c:yVal>
            <c:numRef>
              <c:f>'Barometer HomeOffice'!$I$6:$I$7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0.98306353187301554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FE87-4F9A-8A0C-5A97CB8B9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63592"/>
        <c:axId val="640670808"/>
      </c:scatterChart>
      <c:valAx>
        <c:axId val="64067080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640663592"/>
        <c:crosses val="autoZero"/>
        <c:crossBetween val="midCat"/>
      </c:valAx>
      <c:valAx>
        <c:axId val="640663592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640670808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arometer Virtuelle Meetings'!A1"/><Relationship Id="rId2" Type="http://schemas.openxmlformats.org/officeDocument/2006/relationships/hyperlink" Target="#'Barometer Meetingeffizienz'!A1"/><Relationship Id="rId1" Type="http://schemas.openxmlformats.org/officeDocument/2006/relationships/hyperlink" Target="#'Barometer Verschwendung'!A1"/><Relationship Id="rId5" Type="http://schemas.openxmlformats.org/officeDocument/2006/relationships/hyperlink" Target="#'Barometer How To'!A1"/><Relationship Id="rId4" Type="http://schemas.openxmlformats.org/officeDocument/2006/relationships/hyperlink" Target="#'Barometer HomeOffice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</xdr:col>
      <xdr:colOff>219075</xdr:colOff>
      <xdr:row>29</xdr:row>
      <xdr:rowOff>28575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F76F4446-D09F-41F8-8A56-108B5667DB3E}"/>
            </a:ext>
          </a:extLst>
        </xdr:cNvPr>
        <xdr:cNvSpPr/>
      </xdr:nvSpPr>
      <xdr:spPr>
        <a:xfrm>
          <a:off x="790575" y="723900"/>
          <a:ext cx="2590800" cy="4552950"/>
        </a:xfrm>
        <a:prstGeom prst="rect">
          <a:avLst/>
        </a:prstGeom>
        <a:noFill/>
        <a:ln>
          <a:solidFill>
            <a:schemeClr val="bg2">
              <a:lumMod val="2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DE" sz="1200" b="0" baseline="0">
              <a:solidFill>
                <a:schemeClr val="bg2">
                  <a:lumMod val="25000"/>
                </a:schemeClr>
              </a:solidFill>
              <a:latin typeface="Segoe UI Semibold" panose="020B0702040204020203" pitchFamily="34" charset="0"/>
              <a:cs typeface="Segoe UI Semibold" panose="020B0702040204020203" pitchFamily="34" charset="0"/>
            </a:rPr>
            <a:t>Navigation</a:t>
          </a:r>
          <a:endParaRPr lang="de-DE" sz="1200" b="0">
            <a:solidFill>
              <a:schemeClr val="bg2">
                <a:lumMod val="25000"/>
              </a:schemeClr>
            </a:solidFill>
            <a:latin typeface="Segoe UI Semibold" panose="020B0702040204020203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>
    <xdr:from>
      <xdr:col>1</xdr:col>
      <xdr:colOff>381000</xdr:colOff>
      <xdr:row>10</xdr:row>
      <xdr:rowOff>114300</xdr:rowOff>
    </xdr:from>
    <xdr:to>
      <xdr:col>3</xdr:col>
      <xdr:colOff>640079</xdr:colOff>
      <xdr:row>14</xdr:row>
      <xdr:rowOff>76200</xdr:rowOff>
    </xdr:to>
    <xdr:sp macro="" textlink="">
      <xdr:nvSpPr>
        <xdr:cNvPr id="3" name="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67B167-EEC3-4131-BC79-5B4B5577B54C}"/>
            </a:ext>
          </a:extLst>
        </xdr:cNvPr>
        <xdr:cNvSpPr/>
      </xdr:nvSpPr>
      <xdr:spPr>
        <a:xfrm>
          <a:off x="1171575" y="1924050"/>
          <a:ext cx="1840229" cy="68580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 baseline="0">
              <a:solidFill>
                <a:schemeClr val="bg1"/>
              </a:solidFill>
              <a:latin typeface="Segoe UI Semibold" panose="020B0702040204020203" pitchFamily="34" charset="0"/>
              <a:cs typeface="Segoe UI Semibold" panose="020B0702040204020203" pitchFamily="34" charset="0"/>
            </a:rPr>
            <a:t>Verschwendung</a:t>
          </a:r>
          <a:endParaRPr lang="de-DE" sz="1200" b="1">
            <a:solidFill>
              <a:schemeClr val="bg1"/>
            </a:solidFill>
            <a:latin typeface="Segoe UI Semibold" panose="020B0702040204020203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>
    <xdr:from>
      <xdr:col>1</xdr:col>
      <xdr:colOff>371475</xdr:colOff>
      <xdr:row>15</xdr:row>
      <xdr:rowOff>0</xdr:rowOff>
    </xdr:from>
    <xdr:to>
      <xdr:col>3</xdr:col>
      <xdr:colOff>628649</xdr:colOff>
      <xdr:row>18</xdr:row>
      <xdr:rowOff>140970</xdr:rowOff>
    </xdr:to>
    <xdr:sp macro="" textlink="">
      <xdr:nvSpPr>
        <xdr:cNvPr id="4" name="Rechtec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FCEA15-082B-4712-BB1D-16C9F761EFEF}"/>
            </a:ext>
          </a:extLst>
        </xdr:cNvPr>
        <xdr:cNvSpPr/>
      </xdr:nvSpPr>
      <xdr:spPr>
        <a:xfrm>
          <a:off x="1162050" y="2714625"/>
          <a:ext cx="1838324" cy="68389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 baseline="0">
              <a:solidFill>
                <a:schemeClr val="bg1"/>
              </a:solidFill>
              <a:latin typeface="Segoe UI Semibold" panose="020B0702040204020203" pitchFamily="34" charset="0"/>
              <a:cs typeface="Segoe UI Semibold" panose="020B0702040204020203" pitchFamily="34" charset="0"/>
            </a:rPr>
            <a:t>Meetingeffizienz</a:t>
          </a:r>
          <a:endParaRPr lang="de-DE" sz="1200" b="1">
            <a:solidFill>
              <a:schemeClr val="bg1"/>
            </a:solidFill>
            <a:latin typeface="Segoe UI Semibold" panose="020B0702040204020203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>
    <xdr:from>
      <xdr:col>1</xdr:col>
      <xdr:colOff>379095</xdr:colOff>
      <xdr:row>19</xdr:row>
      <xdr:rowOff>85725</xdr:rowOff>
    </xdr:from>
    <xdr:to>
      <xdr:col>3</xdr:col>
      <xdr:colOff>640079</xdr:colOff>
      <xdr:row>23</xdr:row>
      <xdr:rowOff>47625</xdr:rowOff>
    </xdr:to>
    <xdr:sp macro="" textlink="">
      <xdr:nvSpPr>
        <xdr:cNvPr id="5" name="Rechteck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60819A-7447-40B0-B111-D5D5C747F93E}"/>
            </a:ext>
          </a:extLst>
        </xdr:cNvPr>
        <xdr:cNvSpPr/>
      </xdr:nvSpPr>
      <xdr:spPr>
        <a:xfrm>
          <a:off x="1169670" y="3524250"/>
          <a:ext cx="1842134" cy="68580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 baseline="0">
              <a:solidFill>
                <a:schemeClr val="bg1"/>
              </a:solidFill>
              <a:latin typeface="Segoe UI Semibold" panose="020B0702040204020203" pitchFamily="34" charset="0"/>
              <a:cs typeface="Segoe UI Semibold" panose="020B0702040204020203" pitchFamily="34" charset="0"/>
            </a:rPr>
            <a:t>Virtuelle Meetings</a:t>
          </a:r>
          <a:endParaRPr lang="de-DE" sz="1200" b="1">
            <a:solidFill>
              <a:schemeClr val="bg1"/>
            </a:solidFill>
            <a:latin typeface="Segoe UI Semibold" panose="020B0702040204020203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>
    <xdr:from>
      <xdr:col>1</xdr:col>
      <xdr:colOff>369570</xdr:colOff>
      <xdr:row>23</xdr:row>
      <xdr:rowOff>171450</xdr:rowOff>
    </xdr:from>
    <xdr:to>
      <xdr:col>3</xdr:col>
      <xdr:colOff>630554</xdr:colOff>
      <xdr:row>27</xdr:row>
      <xdr:rowOff>131445</xdr:rowOff>
    </xdr:to>
    <xdr:sp macro="" textlink="">
      <xdr:nvSpPr>
        <xdr:cNvPr id="6" name="Rechteck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0B0A41-1EAB-4A91-848D-DE927E4613AD}"/>
            </a:ext>
          </a:extLst>
        </xdr:cNvPr>
        <xdr:cNvSpPr/>
      </xdr:nvSpPr>
      <xdr:spPr>
        <a:xfrm>
          <a:off x="1160145" y="4333875"/>
          <a:ext cx="1842134" cy="68389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 baseline="0">
              <a:solidFill>
                <a:schemeClr val="bg1"/>
              </a:solidFill>
              <a:latin typeface="Segoe UI Semibold" panose="020B0702040204020203" pitchFamily="34" charset="0"/>
              <a:cs typeface="Segoe UI Semibold" panose="020B0702040204020203" pitchFamily="34" charset="0"/>
            </a:rPr>
            <a:t>HomeOffice</a:t>
          </a:r>
          <a:endParaRPr lang="de-DE" sz="1200" b="1">
            <a:solidFill>
              <a:schemeClr val="bg1"/>
            </a:solidFill>
            <a:latin typeface="Segoe UI Semibold" panose="020B0702040204020203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>
    <xdr:from>
      <xdr:col>1</xdr:col>
      <xdr:colOff>381000</xdr:colOff>
      <xdr:row>6</xdr:row>
      <xdr:rowOff>47625</xdr:rowOff>
    </xdr:from>
    <xdr:to>
      <xdr:col>3</xdr:col>
      <xdr:colOff>640079</xdr:colOff>
      <xdr:row>10</xdr:row>
      <xdr:rowOff>9525</xdr:rowOff>
    </xdr:to>
    <xdr:sp macro="" textlink="">
      <xdr:nvSpPr>
        <xdr:cNvPr id="7" name="Rechteck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5C39176-3DCF-4BBB-8AC3-3D41DECC0F4C}"/>
            </a:ext>
          </a:extLst>
        </xdr:cNvPr>
        <xdr:cNvSpPr/>
      </xdr:nvSpPr>
      <xdr:spPr>
        <a:xfrm>
          <a:off x="1171575" y="1133475"/>
          <a:ext cx="1840229" cy="6858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 baseline="0">
              <a:solidFill>
                <a:schemeClr val="bg1"/>
              </a:solidFill>
              <a:latin typeface="Segoe UI Semibold" panose="020B0702040204020203" pitchFamily="34" charset="0"/>
              <a:cs typeface="Segoe UI Semibold" panose="020B0702040204020203" pitchFamily="34" charset="0"/>
            </a:rPr>
            <a:t>How To</a:t>
          </a:r>
          <a:endParaRPr lang="de-DE" sz="1200" b="1">
            <a:solidFill>
              <a:schemeClr val="bg1"/>
            </a:solidFill>
            <a:latin typeface="Segoe UI Semibold" panose="020B0702040204020203" pitchFamily="34" charset="0"/>
            <a:cs typeface="Segoe UI Semibold" panose="020B0702040204020203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123829</xdr:colOff>
      <xdr:row>1</xdr:row>
      <xdr:rowOff>83821</xdr:rowOff>
    </xdr:from>
    <xdr:to>
      <xdr:col>20</xdr:col>
      <xdr:colOff>694429</xdr:colOff>
      <xdr:row>18</xdr:row>
      <xdr:rowOff>170107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621774D7-AEF5-4139-94FD-0EFE4768089C}"/>
            </a:ext>
          </a:extLst>
        </xdr:cNvPr>
        <xdr:cNvGrpSpPr/>
      </xdr:nvGrpSpPr>
      <xdr:grpSpPr>
        <a:xfrm>
          <a:off x="15721017" y="264796"/>
          <a:ext cx="7200000" cy="5534586"/>
          <a:chOff x="8407824" y="150526"/>
          <a:chExt cx="6907385" cy="5323850"/>
        </a:xfrm>
      </xdr:grpSpPr>
      <xdr:graphicFrame macro="">
        <xdr:nvGraphicFramePr>
          <xdr:cNvPr id="3" name="Diagramm 2">
            <a:extLst>
              <a:ext uri="{FF2B5EF4-FFF2-40B4-BE49-F238E27FC236}">
                <a16:creationId xmlns:a16="http://schemas.microsoft.com/office/drawing/2014/main" id="{D96DD308-DABD-C86A-28D1-4952674F2A30}"/>
              </a:ext>
            </a:extLst>
          </xdr:cNvPr>
          <xdr:cNvGraphicFramePr/>
        </xdr:nvGraphicFramePr>
        <xdr:xfrm>
          <a:off x="8407824" y="150526"/>
          <a:ext cx="6907385" cy="52366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Grafik 3">
            <a:extLst>
              <a:ext uri="{FF2B5EF4-FFF2-40B4-BE49-F238E27FC236}">
                <a16:creationId xmlns:a16="http://schemas.microsoft.com/office/drawing/2014/main" id="{7E154FCA-531F-D8F9-24E0-42BCED15A9E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8965"/>
          <a:stretch/>
        </xdr:blipFill>
        <xdr:spPr>
          <a:xfrm>
            <a:off x="11318923" y="4825512"/>
            <a:ext cx="1361439" cy="648864"/>
          </a:xfrm>
          <a:prstGeom prst="rect">
            <a:avLst/>
          </a:prstGeom>
        </xdr:spPr>
      </xdr:pic>
      <xdr:sp macro="" textlink="$E$2">
        <xdr:nvSpPr>
          <xdr:cNvPr id="5" name="Textfeld 4">
            <a:extLst>
              <a:ext uri="{FF2B5EF4-FFF2-40B4-BE49-F238E27FC236}">
                <a16:creationId xmlns:a16="http://schemas.microsoft.com/office/drawing/2014/main" id="{9B2ABE63-CC2F-B0DA-446A-7D56D4695A64}"/>
              </a:ext>
            </a:extLst>
          </xdr:cNvPr>
          <xdr:cNvSpPr txBox="1"/>
        </xdr:nvSpPr>
        <xdr:spPr>
          <a:xfrm>
            <a:off x="11378992" y="3202924"/>
            <a:ext cx="1106805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8823EDA-14E0-4578-9B40-716FDB42ED1D}" type="TxLink">
              <a:rPr lang="en-US" sz="1800" b="0" i="0" u="none" strike="noStrike" cap="none" spc="0">
                <a:ln w="0"/>
                <a:solidFill>
                  <a:schemeClr val="bg2">
                    <a:lumMod val="50000"/>
                  </a:schemeClr>
                </a:solidFill>
                <a:effectLst/>
                <a:latin typeface="Segoe UI Semibold" panose="020B0702040204020203" pitchFamily="34" charset="0"/>
                <a:cs typeface="Segoe UI Semibold" panose="020B0702040204020203" pitchFamily="34" charset="0"/>
              </a:rPr>
              <a:pPr algn="ctr"/>
              <a:t>45%</a:t>
            </a:fld>
            <a:endParaRPr lang="de-DE" sz="1800" b="0" cap="none" spc="0">
              <a:ln w="0"/>
              <a:solidFill>
                <a:schemeClr val="bg2">
                  <a:lumMod val="50000"/>
                </a:schemeClr>
              </a:solidFill>
              <a:effectLst/>
              <a:latin typeface="Segoe UI Semibold" panose="020B0702040204020203" pitchFamily="34" charset="0"/>
              <a:cs typeface="Segoe UI Semibold" panose="020B0702040204020203" pitchFamily="34" charset="0"/>
            </a:endParaRPr>
          </a:p>
        </xdr:txBody>
      </xdr:sp>
    </xdr:grpSp>
    <xdr:clientData/>
  </xdr:twoCellAnchor>
  <xdr:twoCellAnchor>
    <xdr:from>
      <xdr:col>6</xdr:col>
      <xdr:colOff>369093</xdr:colOff>
      <xdr:row>2</xdr:row>
      <xdr:rowOff>95249</xdr:rowOff>
    </xdr:from>
    <xdr:to>
      <xdr:col>12</xdr:col>
      <xdr:colOff>285749</xdr:colOff>
      <xdr:row>7</xdr:row>
      <xdr:rowOff>309562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D82E9283-95C9-AC13-9124-E179FA7D09BE}"/>
            </a:ext>
          </a:extLst>
        </xdr:cNvPr>
        <xdr:cNvSpPr/>
      </xdr:nvSpPr>
      <xdr:spPr>
        <a:xfrm>
          <a:off x="11263312" y="595312"/>
          <a:ext cx="3905250" cy="1690688"/>
        </a:xfrm>
        <a:prstGeom prst="rect">
          <a:avLst/>
        </a:prstGeom>
        <a:noFill/>
        <a:ln w="57150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17621</xdr:colOff>
      <xdr:row>2</xdr:row>
      <xdr:rowOff>87153</xdr:rowOff>
    </xdr:from>
    <xdr:to>
      <xdr:col>2</xdr:col>
      <xdr:colOff>144779</xdr:colOff>
      <xdr:row>26</xdr:row>
      <xdr:rowOff>285750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6CA9B469-A3A1-43A0-8A96-9353BB329EE4}"/>
            </a:ext>
          </a:extLst>
        </xdr:cNvPr>
        <xdr:cNvSpPr/>
      </xdr:nvSpPr>
      <xdr:spPr>
        <a:xfrm>
          <a:off x="17621" y="587216"/>
          <a:ext cx="1389221" cy="7782878"/>
        </a:xfrm>
        <a:prstGeom prst="rect">
          <a:avLst/>
        </a:prstGeom>
        <a:noFill/>
        <a:ln w="57150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391003</xdr:colOff>
      <xdr:row>8</xdr:row>
      <xdr:rowOff>105253</xdr:rowOff>
    </xdr:from>
    <xdr:to>
      <xdr:col>11</xdr:col>
      <xdr:colOff>18099</xdr:colOff>
      <xdr:row>11</xdr:row>
      <xdr:rowOff>-1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99B8A863-79FB-71D5-CA5B-79E316B9B79C}"/>
            </a:ext>
          </a:extLst>
        </xdr:cNvPr>
        <xdr:cNvSpPr txBox="1"/>
      </xdr:nvSpPr>
      <xdr:spPr>
        <a:xfrm>
          <a:off x="13190222" y="2403159"/>
          <a:ext cx="1639252" cy="8591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0">
              <a:solidFill>
                <a:schemeClr val="bg2">
                  <a:lumMod val="50000"/>
                </a:schemeClr>
              </a:solidFill>
            </a:rPr>
            <a:t>Details</a:t>
          </a:r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 zur Erstellung des Barometers (2/2)</a:t>
          </a:r>
          <a:br>
            <a:rPr lang="de-DE" sz="1100" b="0" baseline="0">
              <a:solidFill>
                <a:schemeClr val="bg2">
                  <a:lumMod val="50000"/>
                </a:schemeClr>
              </a:solidFill>
            </a:rPr>
          </a:br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[AUSGEBLENDET]</a:t>
          </a:r>
          <a:endParaRPr lang="de-DE" sz="1100" b="0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115255</xdr:colOff>
      <xdr:row>27</xdr:row>
      <xdr:rowOff>55722</xdr:rowOff>
    </xdr:from>
    <xdr:to>
      <xdr:col>2</xdr:col>
      <xdr:colOff>43817</xdr:colOff>
      <xdr:row>29</xdr:row>
      <xdr:rowOff>275748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6B85441A-82FE-41DF-BFEC-20C5068F9E21}"/>
            </a:ext>
          </a:extLst>
        </xdr:cNvPr>
        <xdr:cNvSpPr txBox="1"/>
      </xdr:nvSpPr>
      <xdr:spPr>
        <a:xfrm>
          <a:off x="115255" y="8461535"/>
          <a:ext cx="1643062" cy="8629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0">
              <a:solidFill>
                <a:schemeClr val="bg2">
                  <a:lumMod val="50000"/>
                </a:schemeClr>
              </a:solidFill>
            </a:rPr>
            <a:t>Details</a:t>
          </a:r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 zur Erstellung des Barometers (1/2)</a:t>
          </a:r>
          <a:br>
            <a:rPr lang="de-DE" sz="1100" b="0" baseline="0">
              <a:solidFill>
                <a:schemeClr val="bg2">
                  <a:lumMod val="50000"/>
                </a:schemeClr>
              </a:solidFill>
            </a:rPr>
          </a:br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[AUSGEBLENDET]</a:t>
          </a:r>
          <a:endParaRPr lang="de-DE" sz="1100" b="0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55721</xdr:colOff>
      <xdr:row>0</xdr:row>
      <xdr:rowOff>150971</xdr:rowOff>
    </xdr:from>
    <xdr:to>
      <xdr:col>5</xdr:col>
      <xdr:colOff>23813</xdr:colOff>
      <xdr:row>2</xdr:row>
      <xdr:rowOff>8096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751011DC-5DCD-46BC-99FF-9E0073B3C424}"/>
            </a:ext>
          </a:extLst>
        </xdr:cNvPr>
        <xdr:cNvSpPr/>
      </xdr:nvSpPr>
      <xdr:spPr>
        <a:xfrm>
          <a:off x="8878252" y="150971"/>
          <a:ext cx="1551624" cy="357188"/>
        </a:xfrm>
        <a:prstGeom prst="rect">
          <a:avLst/>
        </a:prstGeom>
        <a:noFill/>
        <a:ln w="57150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483870</xdr:colOff>
      <xdr:row>11</xdr:row>
      <xdr:rowOff>170497</xdr:rowOff>
    </xdr:from>
    <xdr:to>
      <xdr:col>17</xdr:col>
      <xdr:colOff>362904</xdr:colOff>
      <xdr:row>12</xdr:row>
      <xdr:rowOff>208122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E6F87937-9D29-421F-9DF0-14EFFA92E6C1}"/>
            </a:ext>
          </a:extLst>
        </xdr:cNvPr>
        <xdr:cNvSpPr/>
      </xdr:nvSpPr>
      <xdr:spPr>
        <a:xfrm>
          <a:off x="18581370" y="3432810"/>
          <a:ext cx="1545909" cy="359093"/>
        </a:xfrm>
        <a:prstGeom prst="rect">
          <a:avLst/>
        </a:prstGeom>
        <a:noFill/>
        <a:ln w="57150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16193</xdr:colOff>
      <xdr:row>12</xdr:row>
      <xdr:rowOff>270035</xdr:rowOff>
    </xdr:from>
    <xdr:to>
      <xdr:col>17</xdr:col>
      <xdr:colOff>180498</xdr:colOff>
      <xdr:row>14</xdr:row>
      <xdr:rowOff>230028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BD418998-1796-4362-AF68-5311118DCECA}"/>
            </a:ext>
          </a:extLst>
        </xdr:cNvPr>
        <xdr:cNvSpPr txBox="1"/>
      </xdr:nvSpPr>
      <xdr:spPr>
        <a:xfrm>
          <a:off x="18947131" y="3853816"/>
          <a:ext cx="997742" cy="6029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0">
              <a:solidFill>
                <a:schemeClr val="bg2">
                  <a:lumMod val="50000"/>
                </a:schemeClr>
              </a:solidFill>
            </a:rPr>
            <a:t>Zellwert</a:t>
          </a:r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 aus Zelle E2</a:t>
          </a:r>
          <a:endParaRPr lang="de-DE" sz="1100" b="0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4818222</xdr:colOff>
      <xdr:row>0</xdr:row>
      <xdr:rowOff>55722</xdr:rowOff>
    </xdr:from>
    <xdr:to>
      <xdr:col>3</xdr:col>
      <xdr:colOff>6558438</xdr:colOff>
      <xdr:row>2</xdr:row>
      <xdr:rowOff>158590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B736437A-AA4E-4FF9-9E1A-F2D6BFE774A2}"/>
            </a:ext>
          </a:extLst>
        </xdr:cNvPr>
        <xdr:cNvSpPr txBox="1"/>
      </xdr:nvSpPr>
      <xdr:spPr>
        <a:xfrm>
          <a:off x="7032785" y="55722"/>
          <a:ext cx="1740216" cy="6029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0">
              <a:solidFill>
                <a:schemeClr val="bg2">
                  <a:lumMod val="50000"/>
                </a:schemeClr>
              </a:solidFill>
            </a:rPr>
            <a:t>Mittelwert der Bewertung</a:t>
          </a:r>
        </a:p>
        <a:p>
          <a:pPr algn="ctr"/>
          <a:r>
            <a:rPr lang="de-DE" sz="1100" b="0">
              <a:solidFill>
                <a:schemeClr val="bg2">
                  <a:lumMod val="50000"/>
                </a:schemeClr>
              </a:solidFill>
            </a:rPr>
            <a:t>[TEXT UNSICHTBAR]</a:t>
          </a:r>
        </a:p>
      </xdr:txBody>
    </xdr:sp>
    <xdr:clientData/>
  </xdr:twoCellAnchor>
  <xdr:twoCellAnchor>
    <xdr:from>
      <xdr:col>2</xdr:col>
      <xdr:colOff>418624</xdr:colOff>
      <xdr:row>3</xdr:row>
      <xdr:rowOff>-1</xdr:rowOff>
    </xdr:from>
    <xdr:to>
      <xdr:col>3</xdr:col>
      <xdr:colOff>4551997</xdr:colOff>
      <xdr:row>27</xdr:row>
      <xdr:rowOff>-1</xdr:rowOff>
    </xdr:to>
    <xdr:sp macro="" textlink="">
      <xdr:nvSpPr>
        <xdr:cNvPr id="20" name="Rechteck 19">
          <a:extLst>
            <a:ext uri="{FF2B5EF4-FFF2-40B4-BE49-F238E27FC236}">
              <a16:creationId xmlns:a16="http://schemas.microsoft.com/office/drawing/2014/main" id="{43CF89B5-5814-448B-B875-4637001C7D3B}"/>
            </a:ext>
          </a:extLst>
        </xdr:cNvPr>
        <xdr:cNvSpPr/>
      </xdr:nvSpPr>
      <xdr:spPr>
        <a:xfrm>
          <a:off x="2133124" y="690562"/>
          <a:ext cx="4633436" cy="7715250"/>
        </a:xfrm>
        <a:prstGeom prst="rect">
          <a:avLst/>
        </a:prstGeom>
        <a:noFill/>
        <a:ln w="57150">
          <a:solidFill>
            <a:schemeClr val="accent5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801527</xdr:colOff>
      <xdr:row>4</xdr:row>
      <xdr:rowOff>95250</xdr:rowOff>
    </xdr:from>
    <xdr:to>
      <xdr:col>3</xdr:col>
      <xdr:colOff>4456746</xdr:colOff>
      <xdr:row>12</xdr:row>
      <xdr:rowOff>107156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BEFB6E70-4755-41A6-A4A1-D8D922E1B421}"/>
            </a:ext>
          </a:extLst>
        </xdr:cNvPr>
        <xdr:cNvSpPr txBox="1"/>
      </xdr:nvSpPr>
      <xdr:spPr>
        <a:xfrm>
          <a:off x="3016090" y="1107281"/>
          <a:ext cx="3655219" cy="2583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 b="0">
              <a:solidFill>
                <a:schemeClr val="bg2">
                  <a:lumMod val="50000"/>
                </a:schemeClr>
              </a:solidFill>
            </a:rPr>
            <a:t>Aussagen</a:t>
          </a:r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 können problemlos angepasst und hinzugefügt werden. </a:t>
          </a:r>
        </a:p>
        <a:p>
          <a:pPr algn="l"/>
          <a:endParaRPr lang="de-DE" sz="1100" b="0" baseline="0">
            <a:solidFill>
              <a:schemeClr val="bg2">
                <a:lumMod val="50000"/>
              </a:schemeClr>
            </a:solidFill>
          </a:endParaRPr>
        </a:p>
        <a:p>
          <a:pPr algn="l"/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Zum Einfügen neuer Aussagen unterhalb des letzten Eintrags direkt neue Aussage einfügen. </a:t>
          </a:r>
        </a:p>
        <a:p>
          <a:pPr algn="l"/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Die Formatierung, etc. wird automatisch übernommen.</a:t>
          </a:r>
        </a:p>
        <a:p>
          <a:pPr algn="l"/>
          <a:endParaRPr lang="de-DE" sz="1100" b="0" baseline="0">
            <a:solidFill>
              <a:schemeClr val="bg2">
                <a:lumMod val="50000"/>
              </a:schemeClr>
            </a:solidFill>
          </a:endParaRPr>
        </a:p>
        <a:p>
          <a:pPr algn="l"/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Hinweis zu den Aussagen:</a:t>
          </a:r>
        </a:p>
        <a:p>
          <a:pPr algn="l"/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Diese müssen zu den Bewertungskriterien passen.</a:t>
          </a:r>
        </a:p>
        <a:p>
          <a:pPr algn="l"/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ie Bewertung "Trifft voll zu" ist positiv zu nutzen. </a:t>
          </a:r>
        </a:p>
        <a:p>
          <a:pPr algn="l"/>
          <a:endParaRPr lang="de-DE" sz="1100" b="0" baseline="0">
            <a:solidFill>
              <a:schemeClr val="bg2">
                <a:lumMod val="50000"/>
              </a:schemeClr>
            </a:solidFill>
          </a:endParaRPr>
        </a:p>
        <a:p>
          <a:pPr algn="l"/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Beispiel:</a:t>
          </a:r>
        </a:p>
        <a:p>
          <a:pPr algn="l"/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(1) Ich sehe KEINE Verschwendung in meinem Arbeitsalltag. </a:t>
          </a:r>
        </a:p>
        <a:p>
          <a:pPr algn="l"/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(2) Die IT-Tools unterstützen meine Arbeit sinnvoll.</a:t>
          </a:r>
        </a:p>
      </xdr:txBody>
    </xdr:sp>
    <xdr:clientData/>
  </xdr:twoCellAnchor>
  <xdr:twoCellAnchor>
    <xdr:from>
      <xdr:col>3</xdr:col>
      <xdr:colOff>4932521</xdr:colOff>
      <xdr:row>3</xdr:row>
      <xdr:rowOff>0</xdr:rowOff>
    </xdr:from>
    <xdr:to>
      <xdr:col>6</xdr:col>
      <xdr:colOff>75247</xdr:colOff>
      <xdr:row>27</xdr:row>
      <xdr:rowOff>35718</xdr:rowOff>
    </xdr:to>
    <xdr:sp macro="" textlink="">
      <xdr:nvSpPr>
        <xdr:cNvPr id="22" name="Rechteck 21">
          <a:extLst>
            <a:ext uri="{FF2B5EF4-FFF2-40B4-BE49-F238E27FC236}">
              <a16:creationId xmlns:a16="http://schemas.microsoft.com/office/drawing/2014/main" id="{8E9BF9BA-9DE9-4C3D-B794-0DC04B78B45B}"/>
            </a:ext>
          </a:extLst>
        </xdr:cNvPr>
        <xdr:cNvSpPr/>
      </xdr:nvSpPr>
      <xdr:spPr>
        <a:xfrm>
          <a:off x="7147084" y="690563"/>
          <a:ext cx="4536757" cy="7750968"/>
        </a:xfrm>
        <a:prstGeom prst="rect">
          <a:avLst/>
        </a:prstGeom>
        <a:noFill/>
        <a:ln w="57150">
          <a:solidFill>
            <a:schemeClr val="accent5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5490209</xdr:colOff>
      <xdr:row>7</xdr:row>
      <xdr:rowOff>148589</xdr:rowOff>
    </xdr:from>
    <xdr:to>
      <xdr:col>5</xdr:col>
      <xdr:colOff>957738</xdr:colOff>
      <xdr:row>12</xdr:row>
      <xdr:rowOff>93345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3C0E993F-B4B3-4E31-B961-6690FF1621EF}"/>
            </a:ext>
          </a:extLst>
        </xdr:cNvPr>
        <xdr:cNvSpPr txBox="1"/>
      </xdr:nvSpPr>
      <xdr:spPr>
        <a:xfrm>
          <a:off x="7704772" y="2125027"/>
          <a:ext cx="3659029" cy="1552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 b="0">
              <a:solidFill>
                <a:schemeClr val="bg2">
                  <a:lumMod val="50000"/>
                </a:schemeClr>
              </a:solidFill>
            </a:rPr>
            <a:t>Die Bewertung wird durch Antworten</a:t>
          </a:r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 der Vorauswahl-Liste durchgeführt.</a:t>
          </a:r>
        </a:p>
        <a:p>
          <a:pPr algn="l"/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Die Farbanpassung erfolgt durch eine hinterlegte bedingte Formatierung.</a:t>
          </a:r>
        </a:p>
        <a:p>
          <a:pPr algn="l"/>
          <a:endParaRPr lang="de-DE" sz="1100" b="0" baseline="0">
            <a:solidFill>
              <a:schemeClr val="bg2">
                <a:lumMod val="50000"/>
              </a:schemeClr>
            </a:solidFill>
          </a:endParaRPr>
        </a:p>
        <a:p>
          <a:pPr algn="l"/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Der Datenbalken in der Spalte "Ausgeschöpftes Potential" erstellt sich automatisch anhand der Bewertung. </a:t>
          </a:r>
        </a:p>
        <a:p>
          <a:pPr algn="l"/>
          <a:r>
            <a:rPr lang="de-DE" sz="1100" b="0" baseline="0">
              <a:solidFill>
                <a:schemeClr val="bg2">
                  <a:lumMod val="50000"/>
                </a:schemeClr>
              </a:solidFill>
            </a:rPr>
            <a:t>Anpassung des Datenbalkens über bedingte Formatierung.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123829</xdr:colOff>
      <xdr:row>1</xdr:row>
      <xdr:rowOff>83821</xdr:rowOff>
    </xdr:from>
    <xdr:to>
      <xdr:col>20</xdr:col>
      <xdr:colOff>694429</xdr:colOff>
      <xdr:row>18</xdr:row>
      <xdr:rowOff>77626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91564E9A-A61C-4245-A07C-F2F6CA7F9709}"/>
            </a:ext>
          </a:extLst>
        </xdr:cNvPr>
        <xdr:cNvGrpSpPr/>
      </xdr:nvGrpSpPr>
      <xdr:grpSpPr>
        <a:xfrm>
          <a:off x="9747889" y="266701"/>
          <a:ext cx="7184760" cy="5426865"/>
          <a:chOff x="8407824" y="150526"/>
          <a:chExt cx="6907385" cy="5236695"/>
        </a:xfrm>
      </xdr:grpSpPr>
      <xdr:graphicFrame macro="">
        <xdr:nvGraphicFramePr>
          <xdr:cNvPr id="3" name="Diagramm 2">
            <a:extLst>
              <a:ext uri="{FF2B5EF4-FFF2-40B4-BE49-F238E27FC236}">
                <a16:creationId xmlns:a16="http://schemas.microsoft.com/office/drawing/2014/main" id="{BF9347C2-599D-75CD-B7BC-B355F9C11B32}"/>
              </a:ext>
            </a:extLst>
          </xdr:cNvPr>
          <xdr:cNvGraphicFramePr/>
        </xdr:nvGraphicFramePr>
        <xdr:xfrm>
          <a:off x="8407824" y="150526"/>
          <a:ext cx="6907385" cy="52366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Grafik 3">
            <a:extLst>
              <a:ext uri="{FF2B5EF4-FFF2-40B4-BE49-F238E27FC236}">
                <a16:creationId xmlns:a16="http://schemas.microsoft.com/office/drawing/2014/main" id="{98EC2C6B-D0B3-9100-F77C-CDB832168B8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8965"/>
          <a:stretch/>
        </xdr:blipFill>
        <xdr:spPr>
          <a:xfrm>
            <a:off x="11296198" y="3901003"/>
            <a:ext cx="1361439" cy="648864"/>
          </a:xfrm>
          <a:prstGeom prst="rect">
            <a:avLst/>
          </a:prstGeom>
        </xdr:spPr>
      </xdr:pic>
      <xdr:sp macro="" textlink="$E$2">
        <xdr:nvSpPr>
          <xdr:cNvPr id="5" name="Textfeld 4">
            <a:extLst>
              <a:ext uri="{FF2B5EF4-FFF2-40B4-BE49-F238E27FC236}">
                <a16:creationId xmlns:a16="http://schemas.microsoft.com/office/drawing/2014/main" id="{7697A327-9CB1-7721-0C99-37AB429AFF95}"/>
              </a:ext>
            </a:extLst>
          </xdr:cNvPr>
          <xdr:cNvSpPr txBox="1"/>
        </xdr:nvSpPr>
        <xdr:spPr>
          <a:xfrm>
            <a:off x="11378992" y="3202924"/>
            <a:ext cx="1106805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8DA3FD4-387B-4ADA-819B-4D9A17A3DD41}" type="TxLink">
              <a:rPr lang="en-US" sz="1800" b="1" i="0" u="none" strike="noStrike" cap="none" spc="0">
                <a:ln w="0"/>
                <a:solidFill>
                  <a:schemeClr val="bg2">
                    <a:lumMod val="50000"/>
                  </a:schemeClr>
                </a:solidFill>
                <a:effectLst/>
                <a:latin typeface="Segoe UI Semibold"/>
                <a:cs typeface="Segoe UI Semibold"/>
              </a:rPr>
              <a:pPr algn="ctr"/>
              <a:t>44%</a:t>
            </a:fld>
            <a:endParaRPr lang="de-DE" sz="4800" b="0" cap="none" spc="0">
              <a:ln w="0"/>
              <a:solidFill>
                <a:schemeClr val="bg2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121924</xdr:colOff>
      <xdr:row>1</xdr:row>
      <xdr:rowOff>85726</xdr:rowOff>
    </xdr:from>
    <xdr:to>
      <xdr:col>20</xdr:col>
      <xdr:colOff>696334</xdr:colOff>
      <xdr:row>18</xdr:row>
      <xdr:rowOff>77626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9D95EE67-2203-DBB1-482A-BC09CA1A06E6}"/>
            </a:ext>
          </a:extLst>
        </xdr:cNvPr>
        <xdr:cNvGrpSpPr/>
      </xdr:nvGrpSpPr>
      <xdr:grpSpPr>
        <a:xfrm>
          <a:off x="9745984" y="268606"/>
          <a:ext cx="7188570" cy="5424960"/>
          <a:chOff x="8407824" y="150526"/>
          <a:chExt cx="6907385" cy="5236695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E7E2B47D-2773-4D30-951A-3D7AB37158C9}"/>
              </a:ext>
            </a:extLst>
          </xdr:cNvPr>
          <xdr:cNvGraphicFramePr/>
        </xdr:nvGraphicFramePr>
        <xdr:xfrm>
          <a:off x="8407824" y="150526"/>
          <a:ext cx="6907385" cy="52366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3" name="Grafik 2">
            <a:extLst>
              <a:ext uri="{FF2B5EF4-FFF2-40B4-BE49-F238E27FC236}">
                <a16:creationId xmlns:a16="http://schemas.microsoft.com/office/drawing/2014/main" id="{31C414E7-600E-4F95-879F-FE8BF7FEB29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8965"/>
          <a:stretch/>
        </xdr:blipFill>
        <xdr:spPr>
          <a:xfrm>
            <a:off x="11296198" y="3901003"/>
            <a:ext cx="1361439" cy="648864"/>
          </a:xfrm>
          <a:prstGeom prst="rect">
            <a:avLst/>
          </a:prstGeom>
        </xdr:spPr>
      </xdr:pic>
      <xdr:sp macro="" textlink="$E$2">
        <xdr:nvSpPr>
          <xdr:cNvPr id="4" name="Textfeld 3">
            <a:extLst>
              <a:ext uri="{FF2B5EF4-FFF2-40B4-BE49-F238E27FC236}">
                <a16:creationId xmlns:a16="http://schemas.microsoft.com/office/drawing/2014/main" id="{A20459C4-6E7B-004E-179E-5FB1E48D5D6D}"/>
              </a:ext>
            </a:extLst>
          </xdr:cNvPr>
          <xdr:cNvSpPr txBox="1"/>
        </xdr:nvSpPr>
        <xdr:spPr>
          <a:xfrm>
            <a:off x="11378992" y="3202924"/>
            <a:ext cx="1106805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1C733474-C677-4D2A-B24A-84CAEB6E6977}" type="TxLink">
              <a:rPr lang="en-US" sz="1800" b="0" i="0" u="none" strike="noStrike" cap="none" spc="0">
                <a:ln w="0"/>
                <a:solidFill>
                  <a:schemeClr val="bg2">
                    <a:lumMod val="50000"/>
                  </a:schemeClr>
                </a:solidFill>
                <a:effectLst/>
                <a:latin typeface="Segoe UI Semibold"/>
                <a:cs typeface="Segoe UI Semibold"/>
              </a:rPr>
              <a:pPr algn="ctr"/>
              <a:t>35%</a:t>
            </a:fld>
            <a:endParaRPr lang="de-DE" sz="2400" b="0" cap="none" spc="0">
              <a:ln w="0"/>
              <a:solidFill>
                <a:schemeClr val="bg2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123829</xdr:colOff>
      <xdr:row>1</xdr:row>
      <xdr:rowOff>83821</xdr:rowOff>
    </xdr:from>
    <xdr:to>
      <xdr:col>20</xdr:col>
      <xdr:colOff>694429</xdr:colOff>
      <xdr:row>18</xdr:row>
      <xdr:rowOff>77626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3148DD31-7D44-43D5-9443-A39F97F7CB1C}"/>
            </a:ext>
          </a:extLst>
        </xdr:cNvPr>
        <xdr:cNvGrpSpPr/>
      </xdr:nvGrpSpPr>
      <xdr:grpSpPr>
        <a:xfrm>
          <a:off x="9747889" y="266701"/>
          <a:ext cx="7184760" cy="5426865"/>
          <a:chOff x="8407824" y="150526"/>
          <a:chExt cx="6907385" cy="5236695"/>
        </a:xfrm>
      </xdr:grpSpPr>
      <xdr:graphicFrame macro="">
        <xdr:nvGraphicFramePr>
          <xdr:cNvPr id="3" name="Diagramm 2">
            <a:extLst>
              <a:ext uri="{FF2B5EF4-FFF2-40B4-BE49-F238E27FC236}">
                <a16:creationId xmlns:a16="http://schemas.microsoft.com/office/drawing/2014/main" id="{804E7C98-FC84-68BD-9692-CC125B288862}"/>
              </a:ext>
            </a:extLst>
          </xdr:cNvPr>
          <xdr:cNvGraphicFramePr/>
        </xdr:nvGraphicFramePr>
        <xdr:xfrm>
          <a:off x="8407824" y="150526"/>
          <a:ext cx="6907385" cy="52366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Grafik 3">
            <a:extLst>
              <a:ext uri="{FF2B5EF4-FFF2-40B4-BE49-F238E27FC236}">
                <a16:creationId xmlns:a16="http://schemas.microsoft.com/office/drawing/2014/main" id="{011C3851-5873-494F-BC52-7D0FCFAB26D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8965"/>
          <a:stretch/>
        </xdr:blipFill>
        <xdr:spPr>
          <a:xfrm>
            <a:off x="11296198" y="3901003"/>
            <a:ext cx="1361439" cy="648864"/>
          </a:xfrm>
          <a:prstGeom prst="rect">
            <a:avLst/>
          </a:prstGeom>
        </xdr:spPr>
      </xdr:pic>
      <xdr:sp macro="" textlink="$E$2">
        <xdr:nvSpPr>
          <xdr:cNvPr id="5" name="Textfeld 4">
            <a:extLst>
              <a:ext uri="{FF2B5EF4-FFF2-40B4-BE49-F238E27FC236}">
                <a16:creationId xmlns:a16="http://schemas.microsoft.com/office/drawing/2014/main" id="{D6CC5ED6-E3FE-4D38-8396-ABD6A710F764}"/>
              </a:ext>
            </a:extLst>
          </xdr:cNvPr>
          <xdr:cNvSpPr txBox="1"/>
        </xdr:nvSpPr>
        <xdr:spPr>
          <a:xfrm>
            <a:off x="11378736" y="3203699"/>
            <a:ext cx="1107391" cy="4379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46019DBD-BEEC-417D-ABEE-EB5ACB193A11}" type="TxLink">
              <a:rPr lang="en-US" sz="1800" b="1" i="0" u="none" strike="noStrike" cap="none" spc="0">
                <a:ln w="0"/>
                <a:solidFill>
                  <a:schemeClr val="bg2">
                    <a:lumMod val="50000"/>
                  </a:schemeClr>
                </a:solidFill>
                <a:effectLst/>
                <a:latin typeface="Segoe UI Semibold"/>
                <a:cs typeface="Segoe UI Semibold"/>
              </a:rPr>
              <a:pPr algn="ctr"/>
              <a:t>37%</a:t>
            </a:fld>
            <a:endParaRPr lang="de-DE" sz="1800" b="0" cap="none" spc="0">
              <a:ln w="0"/>
              <a:solidFill>
                <a:schemeClr val="bg2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121924</xdr:colOff>
      <xdr:row>1</xdr:row>
      <xdr:rowOff>85726</xdr:rowOff>
    </xdr:from>
    <xdr:to>
      <xdr:col>20</xdr:col>
      <xdr:colOff>696334</xdr:colOff>
      <xdr:row>18</xdr:row>
      <xdr:rowOff>77626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B5BF39F1-D6AE-47F2-962F-D53B4461EEE8}"/>
            </a:ext>
          </a:extLst>
        </xdr:cNvPr>
        <xdr:cNvGrpSpPr/>
      </xdr:nvGrpSpPr>
      <xdr:grpSpPr>
        <a:xfrm>
          <a:off x="9745984" y="268606"/>
          <a:ext cx="7188570" cy="5424960"/>
          <a:chOff x="8407824" y="150526"/>
          <a:chExt cx="6907385" cy="5236695"/>
        </a:xfrm>
      </xdr:grpSpPr>
      <xdr:graphicFrame macro="">
        <xdr:nvGraphicFramePr>
          <xdr:cNvPr id="3" name="Diagramm 2">
            <a:extLst>
              <a:ext uri="{FF2B5EF4-FFF2-40B4-BE49-F238E27FC236}">
                <a16:creationId xmlns:a16="http://schemas.microsoft.com/office/drawing/2014/main" id="{C7B2EF4F-4498-5C0D-6599-E23295B37494}"/>
              </a:ext>
            </a:extLst>
          </xdr:cNvPr>
          <xdr:cNvGraphicFramePr/>
        </xdr:nvGraphicFramePr>
        <xdr:xfrm>
          <a:off x="8407824" y="150526"/>
          <a:ext cx="6907385" cy="52366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Grafik 3">
            <a:extLst>
              <a:ext uri="{FF2B5EF4-FFF2-40B4-BE49-F238E27FC236}">
                <a16:creationId xmlns:a16="http://schemas.microsoft.com/office/drawing/2014/main" id="{E660361D-799F-E921-40C0-74E7414D426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8965"/>
          <a:stretch/>
        </xdr:blipFill>
        <xdr:spPr>
          <a:xfrm>
            <a:off x="11296198" y="3901003"/>
            <a:ext cx="1361439" cy="648864"/>
          </a:xfrm>
          <a:prstGeom prst="rect">
            <a:avLst/>
          </a:prstGeom>
        </xdr:spPr>
      </xdr:pic>
      <xdr:sp macro="" textlink="$E$2">
        <xdr:nvSpPr>
          <xdr:cNvPr id="5" name="Textfeld 4">
            <a:extLst>
              <a:ext uri="{FF2B5EF4-FFF2-40B4-BE49-F238E27FC236}">
                <a16:creationId xmlns:a16="http://schemas.microsoft.com/office/drawing/2014/main" id="{4F74CE0F-FF35-5AB0-AD8F-7F8071D013F1}"/>
              </a:ext>
            </a:extLst>
          </xdr:cNvPr>
          <xdr:cNvSpPr txBox="1"/>
        </xdr:nvSpPr>
        <xdr:spPr>
          <a:xfrm>
            <a:off x="11378736" y="3203699"/>
            <a:ext cx="1107391" cy="4379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F3C252D-BD4C-484D-AD28-60F9A826112D}" type="TxLink">
              <a:rPr lang="en-US" sz="1800" b="1" i="0" u="none" strike="noStrike" cap="none" spc="0">
                <a:ln w="0"/>
                <a:solidFill>
                  <a:schemeClr val="bg2">
                    <a:lumMod val="50000"/>
                  </a:schemeClr>
                </a:solidFill>
                <a:effectLst/>
                <a:latin typeface="Segoe UI Semibold"/>
                <a:cs typeface="Segoe UI Semibold"/>
              </a:rPr>
              <a:pPr algn="ctr"/>
              <a:t>44%</a:t>
            </a:fld>
            <a:endParaRPr lang="de-DE" sz="4000" b="0" cap="none" spc="0">
              <a:ln w="0"/>
              <a:solidFill>
                <a:schemeClr val="bg2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F5DAF20-59D3-4018-851D-DACB955A1B75}" name="Tabelle136" displayName="Tabelle136" ref="D4:F24" totalsRowShown="0" headerRowDxfId="40" dataDxfId="39">
  <autoFilter ref="D4:F24" xr:uid="{9DDBDCF6-0BBD-4F9B-93C6-69F421042612}"/>
  <tableColumns count="3">
    <tableColumn id="1" xr3:uid="{008EEF42-4D0D-4A40-896A-83CE19657FCB}" name="Dimension" dataDxfId="38"/>
    <tableColumn id="2" xr3:uid="{3837D9A1-8A67-4358-A476-75BEC7057556}" name="Bewertung" dataDxfId="37"/>
    <tableColumn id="3" xr3:uid="{88EFDEBA-3DAF-4530-9348-51206F146346}" name="Ausgeschöpftes Potential" dataDxfId="36">
      <calculatedColumnFormula>IF(E5="Trifft voll zu",1,IF(E5="Trifft teilweise zu",0.66,IF(E5="Trifft eher nicht zu",0.33,IF(E5="Trifft nicht zu",0,""))))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E67677-2FB8-4C02-836E-94091B1155B4}" name="Tabelle13" displayName="Tabelle13" ref="D4:F22" totalsRowShown="0" headerRowDxfId="31" dataDxfId="30">
  <autoFilter ref="D4:F22" xr:uid="{9DDBDCF6-0BBD-4F9B-93C6-69F421042612}"/>
  <tableColumns count="3">
    <tableColumn id="1" xr3:uid="{18F250D8-BA46-489F-864D-EB44A359D386}" name="Dimension" dataDxfId="29"/>
    <tableColumn id="2" xr3:uid="{093CB355-3343-4840-A81B-9E0170E12A03}" name="Bewertung" dataDxfId="28"/>
    <tableColumn id="3" xr3:uid="{F4DA9B1A-4E6C-4C2B-ACFC-6DB006A77752}" name="Ausgeschöpftes Potential" dataDxfId="27">
      <calculatedColumnFormula>IF(E5="Trifft voll zu",1,IF(E5="Trifft teilweise zu",0.66,IF(E5="Trifft eher nicht zu",0.33,IF(E5="Trifft nicht zu",0,""))))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DBDCF6-0BBD-4F9B-93C6-69F421042612}" name="Tabelle1" displayName="Tabelle1" ref="D4:F19" totalsRowShown="0" headerRowDxfId="22" dataDxfId="21">
  <autoFilter ref="D4:F19" xr:uid="{9DDBDCF6-0BBD-4F9B-93C6-69F421042612}"/>
  <tableColumns count="3">
    <tableColumn id="1" xr3:uid="{E4CB3564-4B4E-42E5-90CA-FF6B25ECBE79}" name="Dimension" dataDxfId="20"/>
    <tableColumn id="2" xr3:uid="{C93BFDC6-A678-4955-9BF9-7D2C94CF7B47}" name="Bewertung" dataDxfId="19"/>
    <tableColumn id="3" xr3:uid="{BE2ABB0B-3244-4169-BB4B-327F9368A68A}" name="Ausgeschöpftes Potential" dataDxfId="18">
      <calculatedColumnFormula>IF(E5="Trifft voll zu",1,IF(E5="Trifft teilweise zu",0.66,IF(E5="Trifft eher nicht zu",0.33,IF(E5="Trifft nicht zu",0,""))))</calculatedColumnFormula>
    </tableColumn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473BEB-F611-49B0-9F0D-CA3E7CB6C845}" name="Tabelle14" displayName="Tabelle14" ref="D4:F21" totalsRowShown="0" headerRowDxfId="13" dataDxfId="12">
  <autoFilter ref="D4:F21" xr:uid="{9DDBDCF6-0BBD-4F9B-93C6-69F421042612}"/>
  <tableColumns count="3">
    <tableColumn id="1" xr3:uid="{5E4A721D-4B26-435C-BC9B-C5873BE22B9A}" name="Dimension" dataDxfId="11"/>
    <tableColumn id="2" xr3:uid="{4F32747B-91B3-40F2-A67B-F8BA98E834B0}" name="Bewertung" dataDxfId="10"/>
    <tableColumn id="3" xr3:uid="{E3F48F9E-C850-4830-ADE0-D5BCC1A58C6D}" name="Ausgeschöpftes Potential" dataDxfId="9">
      <calculatedColumnFormula>IF(E5="Trifft voll zu",1,IF(E5="Trifft teilweise zu",0.66,IF(E5="Trifft eher nicht zu",0.33,IF(E5="Trifft nicht zu",0,""))))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52AAA82-6010-40EA-A644-39CFB8F89B26}" name="Tabelle145" displayName="Tabelle145" ref="D4:F19" totalsRowShown="0" headerRowDxfId="4" dataDxfId="3">
  <autoFilter ref="D4:F19" xr:uid="{9DDBDCF6-0BBD-4F9B-93C6-69F421042612}"/>
  <tableColumns count="3">
    <tableColumn id="1" xr3:uid="{641F3EE3-8473-4AB4-8FAC-284C7B70940F}" name="Dimension" dataDxfId="2"/>
    <tableColumn id="2" xr3:uid="{5B3D7CCD-CF00-4593-823F-E7FE7B99BE1E}" name="Bewertung" dataDxfId="1"/>
    <tableColumn id="3" xr3:uid="{ECB331A1-0010-45FB-9949-3E2375547B38}" name="Ausgeschöpftes Potential" dataDxfId="0">
      <calculatedColumnFormula>IF(E5="Trifft voll zu",1,IF(E5="Trifft teilweise zu",0.66,IF(E5="Trifft eher nicht zu",0.33,IF(E5="Trifft nicht zu",0,""))))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B904-F6B1-4E84-846B-11495DB952C2}">
  <dimension ref="A1"/>
  <sheetViews>
    <sheetView showGridLines="0" showRowColHeaders="0" workbookViewId="0">
      <selection activeCell="H14" sqref="H14"/>
    </sheetView>
  </sheetViews>
  <sheetFormatPr baseColWidth="10" defaultColWidth="11.41796875" defaultRowHeight="14.4" x14ac:dyDescent="0.55000000000000004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94AA3-C56E-4A87-85A5-5490B0C14E30}">
  <sheetPr>
    <pageSetUpPr fitToPage="1"/>
  </sheetPr>
  <dimension ref="A2:N176"/>
  <sheetViews>
    <sheetView showGridLines="0" zoomScale="80" zoomScaleNormal="80" workbookViewId="0">
      <selection activeCell="K25" sqref="K25"/>
    </sheetView>
  </sheetViews>
  <sheetFormatPr baseColWidth="10" defaultColWidth="11.41796875" defaultRowHeight="14.4" x14ac:dyDescent="0.55000000000000004"/>
  <cols>
    <col min="1" max="1" width="12.83984375" customWidth="1"/>
    <col min="2" max="2" width="10.83984375" customWidth="1"/>
    <col min="3" max="3" width="7" customWidth="1"/>
    <col min="4" max="4" width="91.26171875" customWidth="1"/>
    <col min="5" max="5" width="21.83984375" customWidth="1"/>
    <col min="6" max="6" width="16.578125" customWidth="1"/>
    <col min="7" max="7" width="5.578125" customWidth="1"/>
    <col min="8" max="9" width="10.83984375" customWidth="1"/>
    <col min="10" max="10" width="5.15625" customWidth="1"/>
    <col min="11" max="11" width="11.83984375" customWidth="1"/>
    <col min="12" max="12" width="10.83984375" customWidth="1"/>
  </cols>
  <sheetData>
    <row r="2" spans="1:12" ht="25.9" customHeight="1" x14ac:dyDescent="0.55000000000000004">
      <c r="C2" s="1"/>
      <c r="D2" s="16" t="s">
        <v>0</v>
      </c>
      <c r="E2" s="17">
        <f>AVERAGE(F5:F24)</f>
        <v>0.44600000000000006</v>
      </c>
      <c r="F2" s="12"/>
    </row>
    <row r="3" spans="1:12" ht="15" x14ac:dyDescent="0.65">
      <c r="D3" s="7"/>
      <c r="E3" s="7"/>
    </row>
    <row r="4" spans="1:12" ht="25.9" customHeight="1" x14ac:dyDescent="0.55000000000000004">
      <c r="A4" s="4" t="s">
        <v>1</v>
      </c>
      <c r="B4" s="4" t="s">
        <v>2</v>
      </c>
      <c r="C4" s="8"/>
      <c r="D4" s="13" t="s">
        <v>3</v>
      </c>
      <c r="E4" s="13" t="s">
        <v>4</v>
      </c>
      <c r="F4" s="13" t="s">
        <v>5</v>
      </c>
      <c r="H4" s="5" t="s">
        <v>6</v>
      </c>
      <c r="I4" s="2"/>
      <c r="J4" s="2"/>
      <c r="K4" s="2" t="s">
        <v>7</v>
      </c>
      <c r="L4" s="2">
        <f>(MAX(A5:A26)-E2)*PI()/(MAX(A5:A26)-MIN(A5:A26))</f>
        <v>1.7404423300887453</v>
      </c>
    </row>
    <row r="5" spans="1:12" ht="25.9" customHeight="1" x14ac:dyDescent="0.55000000000000004">
      <c r="A5" s="3">
        <v>0</v>
      </c>
      <c r="B5" s="2">
        <v>0</v>
      </c>
      <c r="D5" s="10" t="s">
        <v>8</v>
      </c>
      <c r="E5" s="11" t="s">
        <v>9</v>
      </c>
      <c r="F5" s="9">
        <f>IF(E5="Trifft voll zu",1,IF(E5="Trifft teilweise zu",0.66,IF(E5="Trifft eher nicht zu",0.33,IF(E5="Trifft nicht zu",0,""))))</f>
        <v>0.33</v>
      </c>
      <c r="H5" s="5" t="s">
        <v>10</v>
      </c>
      <c r="I5" s="5" t="s">
        <v>11</v>
      </c>
      <c r="J5" s="2"/>
      <c r="K5" s="2"/>
      <c r="L5" s="2"/>
    </row>
    <row r="6" spans="1:12" ht="25.9" customHeight="1" x14ac:dyDescent="0.55000000000000004">
      <c r="A6" s="2"/>
      <c r="B6" s="2">
        <v>1</v>
      </c>
      <c r="D6" s="10" t="s">
        <v>12</v>
      </c>
      <c r="E6" s="11" t="s">
        <v>13</v>
      </c>
      <c r="F6" s="9">
        <f t="shared" ref="F6:F19" si="0">IF(E6="Trifft voll zu",1,IF(E6="Trifft teilweise zu",0.66,IF(E6="Trifft eher nicht zu",0.33,IF(E6="Trifft nicht zu",0,""))))</f>
        <v>0</v>
      </c>
      <c r="H6" s="5">
        <v>0</v>
      </c>
      <c r="I6" s="5">
        <v>0</v>
      </c>
      <c r="J6" s="2"/>
      <c r="K6" s="2"/>
      <c r="L6" s="2"/>
    </row>
    <row r="7" spans="1:12" ht="25.9" customHeight="1" x14ac:dyDescent="0.55000000000000004">
      <c r="A7" s="3">
        <v>0.1</v>
      </c>
      <c r="B7" s="2">
        <v>0</v>
      </c>
      <c r="D7" s="10" t="s">
        <v>14</v>
      </c>
      <c r="E7" s="11" t="s">
        <v>15</v>
      </c>
      <c r="F7" s="9">
        <f t="shared" si="0"/>
        <v>0.66</v>
      </c>
      <c r="H7" s="6">
        <f>COS(L4)</f>
        <v>-0.1688334447127337</v>
      </c>
      <c r="I7" s="6">
        <f>SIN(L4)</f>
        <v>0.98564459514899805</v>
      </c>
      <c r="J7" s="2"/>
      <c r="K7" s="2"/>
      <c r="L7" s="2"/>
    </row>
    <row r="8" spans="1:12" ht="25.9" customHeight="1" x14ac:dyDescent="0.55000000000000004">
      <c r="A8" s="2"/>
      <c r="B8" s="2">
        <v>1</v>
      </c>
      <c r="D8" s="10" t="s">
        <v>16</v>
      </c>
      <c r="E8" s="11" t="s">
        <v>15</v>
      </c>
      <c r="F8" s="9">
        <f t="shared" si="0"/>
        <v>0.66</v>
      </c>
    </row>
    <row r="9" spans="1:12" ht="25.9" customHeight="1" x14ac:dyDescent="0.55000000000000004">
      <c r="A9" s="3">
        <v>0.2</v>
      </c>
      <c r="B9" s="2">
        <v>0</v>
      </c>
      <c r="D9" s="10" t="s">
        <v>17</v>
      </c>
      <c r="E9" s="11" t="s">
        <v>13</v>
      </c>
      <c r="F9" s="9">
        <f t="shared" si="0"/>
        <v>0</v>
      </c>
    </row>
    <row r="10" spans="1:12" ht="25.9" customHeight="1" x14ac:dyDescent="0.55000000000000004">
      <c r="A10" s="2"/>
      <c r="B10" s="2">
        <v>1</v>
      </c>
      <c r="D10" s="10" t="s">
        <v>18</v>
      </c>
      <c r="E10" s="11" t="s">
        <v>9</v>
      </c>
      <c r="F10" s="9">
        <f t="shared" si="0"/>
        <v>0.33</v>
      </c>
    </row>
    <row r="11" spans="1:12" ht="25.9" customHeight="1" x14ac:dyDescent="0.55000000000000004">
      <c r="A11" s="3">
        <v>0.3</v>
      </c>
      <c r="B11" s="2">
        <v>0</v>
      </c>
      <c r="D11" s="10" t="s">
        <v>19</v>
      </c>
      <c r="E11" s="11" t="s">
        <v>9</v>
      </c>
      <c r="F11" s="9">
        <f t="shared" si="0"/>
        <v>0.33</v>
      </c>
    </row>
    <row r="12" spans="1:12" ht="25.9" customHeight="1" x14ac:dyDescent="0.55000000000000004">
      <c r="A12" s="2"/>
      <c r="B12" s="2">
        <v>1</v>
      </c>
      <c r="D12" s="10" t="s">
        <v>20</v>
      </c>
      <c r="E12" s="11" t="s">
        <v>9</v>
      </c>
      <c r="F12" s="9">
        <f t="shared" si="0"/>
        <v>0.33</v>
      </c>
    </row>
    <row r="13" spans="1:12" ht="25.9" customHeight="1" x14ac:dyDescent="0.55000000000000004">
      <c r="A13" s="3">
        <v>0.4</v>
      </c>
      <c r="B13" s="2">
        <v>0</v>
      </c>
      <c r="D13" s="10" t="s">
        <v>21</v>
      </c>
      <c r="E13" s="11" t="s">
        <v>9</v>
      </c>
      <c r="F13" s="9">
        <f t="shared" si="0"/>
        <v>0.33</v>
      </c>
    </row>
    <row r="14" spans="1:12" ht="25.9" customHeight="1" x14ac:dyDescent="0.55000000000000004">
      <c r="A14" s="2"/>
      <c r="B14" s="2">
        <v>1</v>
      </c>
      <c r="D14" s="10" t="s">
        <v>22</v>
      </c>
      <c r="E14" s="11" t="s">
        <v>9</v>
      </c>
      <c r="F14" s="9">
        <f t="shared" si="0"/>
        <v>0.33</v>
      </c>
    </row>
    <row r="15" spans="1:12" ht="25.9" customHeight="1" x14ac:dyDescent="0.55000000000000004">
      <c r="A15" s="3">
        <v>0.5</v>
      </c>
      <c r="B15" s="2">
        <v>0</v>
      </c>
      <c r="D15" s="10" t="s">
        <v>23</v>
      </c>
      <c r="E15" s="11" t="s">
        <v>15</v>
      </c>
      <c r="F15" s="9">
        <f t="shared" si="0"/>
        <v>0.66</v>
      </c>
    </row>
    <row r="16" spans="1:12" ht="25.9" customHeight="1" x14ac:dyDescent="0.55000000000000004">
      <c r="A16" s="2"/>
      <c r="B16" s="2">
        <v>1</v>
      </c>
      <c r="D16" s="10" t="s">
        <v>24</v>
      </c>
      <c r="E16" s="11" t="s">
        <v>25</v>
      </c>
      <c r="F16" s="9">
        <f t="shared" si="0"/>
        <v>1</v>
      </c>
    </row>
    <row r="17" spans="1:14" ht="25.9" customHeight="1" x14ac:dyDescent="0.55000000000000004">
      <c r="A17" s="3">
        <v>0.6</v>
      </c>
      <c r="B17" s="2">
        <v>0</v>
      </c>
      <c r="D17" s="10" t="s">
        <v>26</v>
      </c>
      <c r="E17" s="11" t="s">
        <v>15</v>
      </c>
      <c r="F17" s="9">
        <f t="shared" si="0"/>
        <v>0.66</v>
      </c>
    </row>
    <row r="18" spans="1:14" ht="25.9" customHeight="1" x14ac:dyDescent="0.55000000000000004">
      <c r="A18" s="2"/>
      <c r="B18" s="2">
        <v>1</v>
      </c>
      <c r="D18" s="10" t="s">
        <v>27</v>
      </c>
      <c r="E18" s="11" t="s">
        <v>15</v>
      </c>
      <c r="F18" s="9">
        <f t="shared" si="0"/>
        <v>0.66</v>
      </c>
    </row>
    <row r="19" spans="1:14" ht="25.9" customHeight="1" x14ac:dyDescent="0.55000000000000004">
      <c r="A19" s="3">
        <v>0.7</v>
      </c>
      <c r="B19" s="2">
        <v>0</v>
      </c>
      <c r="D19" s="10" t="s">
        <v>28</v>
      </c>
      <c r="E19" s="11" t="s">
        <v>15</v>
      </c>
      <c r="F19" s="9">
        <f t="shared" si="0"/>
        <v>0.66</v>
      </c>
    </row>
    <row r="20" spans="1:14" ht="25.9" customHeight="1" x14ac:dyDescent="0.55000000000000004">
      <c r="A20" s="2"/>
      <c r="B20" s="2">
        <v>1</v>
      </c>
      <c r="D20" s="10" t="s">
        <v>29</v>
      </c>
      <c r="E20" s="11" t="s">
        <v>9</v>
      </c>
      <c r="F20" s="9">
        <f>IF(E20="Trifft voll zu",1,IF(E20="Trifft teilweise zu",0.66,IF(E20="Trifft eher nicht zu",0.33,IF(E20="Trifft nicht zu",0,""))))</f>
        <v>0.33</v>
      </c>
    </row>
    <row r="21" spans="1:14" ht="25.9" customHeight="1" x14ac:dyDescent="0.55000000000000004">
      <c r="A21" s="3">
        <v>0.8</v>
      </c>
      <c r="B21" s="2">
        <v>0</v>
      </c>
      <c r="D21" s="10" t="s">
        <v>30</v>
      </c>
      <c r="E21" s="11" t="s">
        <v>9</v>
      </c>
      <c r="F21" s="9">
        <f>IF(E21="Trifft voll zu",1,IF(E21="Trifft teilweise zu",0.66,IF(E21="Trifft eher nicht zu",0.33,IF(E21="Trifft nicht zu",0,""))))</f>
        <v>0.33</v>
      </c>
    </row>
    <row r="22" spans="1:14" ht="25.9" customHeight="1" x14ac:dyDescent="0.55000000000000004">
      <c r="A22" s="2"/>
      <c r="B22" s="2">
        <v>1</v>
      </c>
      <c r="D22" s="10" t="s">
        <v>31</v>
      </c>
      <c r="E22" s="11" t="s">
        <v>9</v>
      </c>
      <c r="F22" s="9">
        <f>IF(E22="Trifft voll zu",1,IF(E22="Trifft teilweise zu",0.66,IF(E22="Trifft eher nicht zu",0.33,IF(E22="Trifft nicht zu",0,""))))</f>
        <v>0.33</v>
      </c>
    </row>
    <row r="23" spans="1:14" ht="25.9" customHeight="1" x14ac:dyDescent="0.55000000000000004">
      <c r="A23" s="3">
        <v>0.9</v>
      </c>
      <c r="B23" s="2">
        <v>0</v>
      </c>
      <c r="D23" s="10" t="s">
        <v>32</v>
      </c>
      <c r="E23" s="11" t="s">
        <v>15</v>
      </c>
      <c r="F23" s="9">
        <f t="shared" ref="F23:F24" si="1">IF(E23="Trifft voll zu",1,IF(E23="Trifft teilweise zu",0.66,IF(E23="Trifft eher nicht zu",0.33,IF(E23="Trifft nicht zu",0,""))))</f>
        <v>0.66</v>
      </c>
      <c r="N23" s="14"/>
    </row>
    <row r="24" spans="1:14" ht="25.9" customHeight="1" x14ac:dyDescent="0.55000000000000004">
      <c r="A24" s="2"/>
      <c r="B24" s="2">
        <v>1</v>
      </c>
      <c r="D24" s="10" t="s">
        <v>33</v>
      </c>
      <c r="E24" s="11" t="s">
        <v>9</v>
      </c>
      <c r="F24" s="9">
        <f t="shared" si="1"/>
        <v>0.33</v>
      </c>
    </row>
    <row r="25" spans="1:14" ht="25.9" customHeight="1" x14ac:dyDescent="0.55000000000000004">
      <c r="A25" s="3">
        <v>1</v>
      </c>
      <c r="B25" s="2">
        <v>0</v>
      </c>
    </row>
    <row r="26" spans="1:14" ht="25.9" customHeight="1" x14ac:dyDescent="0.55000000000000004">
      <c r="A26" s="2"/>
      <c r="B26" s="2">
        <v>10</v>
      </c>
    </row>
    <row r="27" spans="1:14" ht="25.9" customHeight="1" x14ac:dyDescent="0.55000000000000004"/>
    <row r="28" spans="1:14" ht="25.9" customHeight="1" x14ac:dyDescent="0.55000000000000004"/>
    <row r="29" spans="1:14" ht="25.9" customHeight="1" x14ac:dyDescent="0.55000000000000004"/>
    <row r="30" spans="1:14" ht="25.9" customHeight="1" x14ac:dyDescent="0.55000000000000004"/>
    <row r="31" spans="1:14" ht="25.9" customHeight="1" x14ac:dyDescent="0.55000000000000004"/>
    <row r="32" spans="1:14" ht="25.9" customHeight="1" x14ac:dyDescent="0.55000000000000004"/>
    <row r="33" ht="25.9" customHeight="1" x14ac:dyDescent="0.55000000000000004"/>
    <row r="34" ht="25.9" customHeight="1" x14ac:dyDescent="0.55000000000000004"/>
    <row r="35" ht="25.9" customHeight="1" x14ac:dyDescent="0.55000000000000004"/>
    <row r="36" ht="25.9" customHeight="1" x14ac:dyDescent="0.55000000000000004"/>
    <row r="37" ht="25.9" customHeight="1" x14ac:dyDescent="0.55000000000000004"/>
    <row r="38" ht="25.9" customHeight="1" x14ac:dyDescent="0.55000000000000004"/>
    <row r="39" ht="25.9" customHeight="1" x14ac:dyDescent="0.55000000000000004"/>
    <row r="40" ht="25.9" customHeight="1" x14ac:dyDescent="0.55000000000000004"/>
    <row r="41" ht="25.9" customHeight="1" x14ac:dyDescent="0.55000000000000004"/>
    <row r="42" ht="25.9" customHeight="1" x14ac:dyDescent="0.55000000000000004"/>
    <row r="43" ht="25.9" customHeight="1" x14ac:dyDescent="0.55000000000000004"/>
    <row r="44" ht="25.9" customHeight="1" x14ac:dyDescent="0.55000000000000004"/>
    <row r="45" ht="25.9" customHeight="1" x14ac:dyDescent="0.55000000000000004"/>
    <row r="46" ht="25.9" customHeight="1" x14ac:dyDescent="0.55000000000000004"/>
    <row r="47" ht="25.9" customHeight="1" x14ac:dyDescent="0.55000000000000004"/>
    <row r="48" ht="25.9" customHeight="1" x14ac:dyDescent="0.55000000000000004"/>
    <row r="49" ht="25.9" customHeight="1" x14ac:dyDescent="0.55000000000000004"/>
    <row r="50" ht="25.9" customHeight="1" x14ac:dyDescent="0.55000000000000004"/>
    <row r="51" ht="25.9" customHeight="1" x14ac:dyDescent="0.55000000000000004"/>
    <row r="52" ht="25.9" customHeight="1" x14ac:dyDescent="0.55000000000000004"/>
    <row r="53" ht="25.9" customHeight="1" x14ac:dyDescent="0.55000000000000004"/>
    <row r="54" ht="25.9" customHeight="1" x14ac:dyDescent="0.55000000000000004"/>
    <row r="55" ht="25.9" customHeight="1" x14ac:dyDescent="0.55000000000000004"/>
    <row r="56" ht="25.9" customHeight="1" x14ac:dyDescent="0.55000000000000004"/>
    <row r="57" ht="25.9" customHeight="1" x14ac:dyDescent="0.55000000000000004"/>
    <row r="58" ht="25.9" customHeight="1" x14ac:dyDescent="0.55000000000000004"/>
    <row r="59" ht="25.9" customHeight="1" x14ac:dyDescent="0.55000000000000004"/>
    <row r="60" ht="25.9" customHeight="1" x14ac:dyDescent="0.55000000000000004"/>
    <row r="61" ht="25.9" customHeight="1" x14ac:dyDescent="0.55000000000000004"/>
    <row r="62" ht="25.9" customHeight="1" x14ac:dyDescent="0.55000000000000004"/>
    <row r="63" ht="25.9" customHeight="1" x14ac:dyDescent="0.55000000000000004"/>
    <row r="64" ht="25.9" customHeight="1" x14ac:dyDescent="0.55000000000000004"/>
    <row r="65" ht="25.9" customHeight="1" x14ac:dyDescent="0.55000000000000004"/>
    <row r="66" ht="25.9" customHeight="1" x14ac:dyDescent="0.55000000000000004"/>
    <row r="67" ht="25.9" customHeight="1" x14ac:dyDescent="0.55000000000000004"/>
    <row r="68" ht="25.9" customHeight="1" x14ac:dyDescent="0.55000000000000004"/>
    <row r="69" ht="25.9" customHeight="1" x14ac:dyDescent="0.55000000000000004"/>
    <row r="70" ht="25.9" customHeight="1" x14ac:dyDescent="0.55000000000000004"/>
    <row r="71" ht="25.9" customHeight="1" x14ac:dyDescent="0.55000000000000004"/>
    <row r="72" ht="25.9" customHeight="1" x14ac:dyDescent="0.55000000000000004"/>
    <row r="73" ht="25.9" customHeight="1" x14ac:dyDescent="0.55000000000000004"/>
    <row r="74" ht="25.9" customHeight="1" x14ac:dyDescent="0.55000000000000004"/>
    <row r="75" ht="25.9" customHeight="1" x14ac:dyDescent="0.55000000000000004"/>
    <row r="76" ht="25.9" customHeight="1" x14ac:dyDescent="0.55000000000000004"/>
    <row r="77" ht="25.9" customHeight="1" x14ac:dyDescent="0.55000000000000004"/>
    <row r="78" ht="25.9" customHeight="1" x14ac:dyDescent="0.55000000000000004"/>
    <row r="79" ht="25.9" customHeight="1" x14ac:dyDescent="0.55000000000000004"/>
    <row r="80" ht="25.9" customHeight="1" x14ac:dyDescent="0.55000000000000004"/>
    <row r="81" ht="25.9" customHeight="1" x14ac:dyDescent="0.55000000000000004"/>
    <row r="82" ht="25.9" customHeight="1" x14ac:dyDescent="0.55000000000000004"/>
    <row r="83" ht="25.9" customHeight="1" x14ac:dyDescent="0.55000000000000004"/>
    <row r="84" ht="25.9" customHeight="1" x14ac:dyDescent="0.55000000000000004"/>
    <row r="85" ht="25.9" customHeight="1" x14ac:dyDescent="0.55000000000000004"/>
    <row r="86" ht="25.9" customHeight="1" x14ac:dyDescent="0.55000000000000004"/>
    <row r="87" ht="25.9" customHeight="1" x14ac:dyDescent="0.55000000000000004"/>
    <row r="88" ht="25.9" customHeight="1" x14ac:dyDescent="0.55000000000000004"/>
    <row r="89" ht="25.9" customHeight="1" x14ac:dyDescent="0.55000000000000004"/>
    <row r="90" ht="25.9" customHeight="1" x14ac:dyDescent="0.55000000000000004"/>
    <row r="91" ht="25.9" customHeight="1" x14ac:dyDescent="0.55000000000000004"/>
    <row r="92" ht="25.9" customHeight="1" x14ac:dyDescent="0.55000000000000004"/>
    <row r="93" ht="25.9" customHeight="1" x14ac:dyDescent="0.55000000000000004"/>
    <row r="94" ht="25.9" customHeight="1" x14ac:dyDescent="0.55000000000000004"/>
    <row r="95" ht="25.9" customHeight="1" x14ac:dyDescent="0.55000000000000004"/>
    <row r="96" ht="25.9" customHeight="1" x14ac:dyDescent="0.55000000000000004"/>
    <row r="97" ht="25.9" customHeight="1" x14ac:dyDescent="0.55000000000000004"/>
    <row r="98" ht="25.9" customHeight="1" x14ac:dyDescent="0.55000000000000004"/>
    <row r="99" ht="25.9" customHeight="1" x14ac:dyDescent="0.55000000000000004"/>
    <row r="100" ht="25.9" customHeight="1" x14ac:dyDescent="0.55000000000000004"/>
    <row r="101" ht="25.9" customHeight="1" x14ac:dyDescent="0.55000000000000004"/>
    <row r="102" ht="25.9" customHeight="1" x14ac:dyDescent="0.55000000000000004"/>
    <row r="103" ht="25.9" customHeight="1" x14ac:dyDescent="0.55000000000000004"/>
    <row r="104" ht="25.9" customHeight="1" x14ac:dyDescent="0.55000000000000004"/>
    <row r="105" ht="25.9" customHeight="1" x14ac:dyDescent="0.55000000000000004"/>
    <row r="106" ht="25.9" customHeight="1" x14ac:dyDescent="0.55000000000000004"/>
    <row r="107" ht="25.9" customHeight="1" x14ac:dyDescent="0.55000000000000004"/>
    <row r="108" ht="25.9" customHeight="1" x14ac:dyDescent="0.55000000000000004"/>
    <row r="109" ht="25.9" customHeight="1" x14ac:dyDescent="0.55000000000000004"/>
    <row r="110" ht="25.9" customHeight="1" x14ac:dyDescent="0.55000000000000004"/>
    <row r="111" ht="25.9" customHeight="1" x14ac:dyDescent="0.55000000000000004"/>
    <row r="112" ht="25.9" customHeight="1" x14ac:dyDescent="0.55000000000000004"/>
    <row r="113" ht="25.9" customHeight="1" x14ac:dyDescent="0.55000000000000004"/>
    <row r="114" ht="25.9" customHeight="1" x14ac:dyDescent="0.55000000000000004"/>
    <row r="115" ht="25.9" customHeight="1" x14ac:dyDescent="0.55000000000000004"/>
    <row r="116" ht="25.9" customHeight="1" x14ac:dyDescent="0.55000000000000004"/>
    <row r="117" ht="25.9" customHeight="1" x14ac:dyDescent="0.55000000000000004"/>
    <row r="118" ht="25.9" customHeight="1" x14ac:dyDescent="0.55000000000000004"/>
    <row r="119" ht="25.9" customHeight="1" x14ac:dyDescent="0.55000000000000004"/>
    <row r="120" ht="25.9" customHeight="1" x14ac:dyDescent="0.55000000000000004"/>
    <row r="121" ht="25.9" customHeight="1" x14ac:dyDescent="0.55000000000000004"/>
    <row r="122" ht="25.9" customHeight="1" x14ac:dyDescent="0.55000000000000004"/>
    <row r="123" ht="25.9" customHeight="1" x14ac:dyDescent="0.55000000000000004"/>
    <row r="124" ht="25.9" customHeight="1" x14ac:dyDescent="0.55000000000000004"/>
    <row r="125" ht="25.9" customHeight="1" x14ac:dyDescent="0.55000000000000004"/>
    <row r="126" ht="25.9" customHeight="1" x14ac:dyDescent="0.55000000000000004"/>
    <row r="127" ht="25.9" customHeight="1" x14ac:dyDescent="0.55000000000000004"/>
    <row r="128" ht="25.9" customHeight="1" x14ac:dyDescent="0.55000000000000004"/>
    <row r="129" ht="25.9" customHeight="1" x14ac:dyDescent="0.55000000000000004"/>
    <row r="130" ht="25.9" customHeight="1" x14ac:dyDescent="0.55000000000000004"/>
    <row r="131" ht="25.9" customHeight="1" x14ac:dyDescent="0.55000000000000004"/>
    <row r="132" ht="25.9" customHeight="1" x14ac:dyDescent="0.55000000000000004"/>
    <row r="133" ht="25.9" customHeight="1" x14ac:dyDescent="0.55000000000000004"/>
    <row r="134" ht="25.9" customHeight="1" x14ac:dyDescent="0.55000000000000004"/>
    <row r="135" ht="25.9" customHeight="1" x14ac:dyDescent="0.55000000000000004"/>
    <row r="136" ht="25.9" customHeight="1" x14ac:dyDescent="0.55000000000000004"/>
    <row r="137" ht="25.9" customHeight="1" x14ac:dyDescent="0.55000000000000004"/>
    <row r="138" ht="25.9" customHeight="1" x14ac:dyDescent="0.55000000000000004"/>
    <row r="139" ht="25.9" customHeight="1" x14ac:dyDescent="0.55000000000000004"/>
    <row r="140" ht="25.9" customHeight="1" x14ac:dyDescent="0.55000000000000004"/>
    <row r="141" ht="25.9" customHeight="1" x14ac:dyDescent="0.55000000000000004"/>
    <row r="142" ht="25.9" customHeight="1" x14ac:dyDescent="0.55000000000000004"/>
    <row r="143" ht="25.9" customHeight="1" x14ac:dyDescent="0.55000000000000004"/>
    <row r="144" ht="25.9" customHeight="1" x14ac:dyDescent="0.55000000000000004"/>
    <row r="145" ht="25.9" customHeight="1" x14ac:dyDescent="0.55000000000000004"/>
    <row r="146" ht="25.9" customHeight="1" x14ac:dyDescent="0.55000000000000004"/>
    <row r="147" ht="25.9" customHeight="1" x14ac:dyDescent="0.55000000000000004"/>
    <row r="148" ht="25.9" customHeight="1" x14ac:dyDescent="0.55000000000000004"/>
    <row r="149" ht="25.9" customHeight="1" x14ac:dyDescent="0.55000000000000004"/>
    <row r="150" ht="25.9" customHeight="1" x14ac:dyDescent="0.55000000000000004"/>
    <row r="151" ht="25.9" customHeight="1" x14ac:dyDescent="0.55000000000000004"/>
    <row r="152" ht="25.9" customHeight="1" x14ac:dyDescent="0.55000000000000004"/>
    <row r="153" ht="25.9" customHeight="1" x14ac:dyDescent="0.55000000000000004"/>
    <row r="154" ht="25.9" customHeight="1" x14ac:dyDescent="0.55000000000000004"/>
    <row r="155" ht="25.9" customHeight="1" x14ac:dyDescent="0.55000000000000004"/>
    <row r="156" ht="25.9" customHeight="1" x14ac:dyDescent="0.55000000000000004"/>
    <row r="157" ht="25.9" customHeight="1" x14ac:dyDescent="0.55000000000000004"/>
    <row r="158" ht="25.9" customHeight="1" x14ac:dyDescent="0.55000000000000004"/>
    <row r="159" ht="25.9" customHeight="1" x14ac:dyDescent="0.55000000000000004"/>
    <row r="160" ht="25.9" customHeight="1" x14ac:dyDescent="0.55000000000000004"/>
    <row r="161" ht="25.9" customHeight="1" x14ac:dyDescent="0.55000000000000004"/>
    <row r="162" ht="25.9" customHeight="1" x14ac:dyDescent="0.55000000000000004"/>
    <row r="163" ht="25.9" customHeight="1" x14ac:dyDescent="0.55000000000000004"/>
    <row r="164" ht="25.9" customHeight="1" x14ac:dyDescent="0.55000000000000004"/>
    <row r="165" ht="25.9" customHeight="1" x14ac:dyDescent="0.55000000000000004"/>
    <row r="166" ht="25.9" customHeight="1" x14ac:dyDescent="0.55000000000000004"/>
    <row r="167" ht="25.9" customHeight="1" x14ac:dyDescent="0.55000000000000004"/>
    <row r="168" ht="25.9" customHeight="1" x14ac:dyDescent="0.55000000000000004"/>
    <row r="169" ht="25.9" customHeight="1" x14ac:dyDescent="0.55000000000000004"/>
    <row r="170" ht="25.9" customHeight="1" x14ac:dyDescent="0.55000000000000004"/>
    <row r="171" ht="25.9" customHeight="1" x14ac:dyDescent="0.55000000000000004"/>
    <row r="172" ht="25.9" customHeight="1" x14ac:dyDescent="0.55000000000000004"/>
    <row r="173" ht="25.9" customHeight="1" x14ac:dyDescent="0.55000000000000004"/>
    <row r="174" ht="25.9" customHeight="1" x14ac:dyDescent="0.55000000000000004"/>
    <row r="175" ht="25.9" customHeight="1" x14ac:dyDescent="0.55000000000000004"/>
    <row r="176" ht="25.9" customHeight="1" x14ac:dyDescent="0.55000000000000004"/>
  </sheetData>
  <phoneticPr fontId="10" type="noConversion"/>
  <conditionalFormatting sqref="E5:E24">
    <cfRule type="containsText" dxfId="44" priority="2" operator="containsText" text="Trifft nicht zu">
      <formula>NOT(ISERROR(SEARCH("Trifft nicht zu",E5)))</formula>
    </cfRule>
    <cfRule type="containsText" dxfId="43" priority="3" operator="containsText" text="Trifft eher nicht zu">
      <formula>NOT(ISERROR(SEARCH("Trifft eher nicht zu",E5)))</formula>
    </cfRule>
    <cfRule type="containsText" dxfId="42" priority="4" operator="containsText" text="Trifft teilweise zu">
      <formula>NOT(ISERROR(SEARCH("Trifft teilweise zu",E5)))</formula>
    </cfRule>
    <cfRule type="containsText" dxfId="41" priority="5" operator="containsText" text="Trifft voll zu">
      <formula>NOT(ISERROR(SEARCH("Trifft voll zu",E5)))</formula>
    </cfRule>
  </conditionalFormatting>
  <conditionalFormatting sqref="F5:F24">
    <cfRule type="dataBar" priority="1">
      <dataBar showValue="0">
        <cfvo type="min"/>
        <cfvo type="max"/>
        <color theme="6"/>
      </dataBar>
      <extLst>
        <ext xmlns:x14="http://schemas.microsoft.com/office/spreadsheetml/2009/9/main" uri="{B025F937-C7B1-47D3-B67F-A62EFF666E3E}">
          <x14:id>{EF757CBE-85FA-41A2-B1C6-774653CFB2D4}</x14:id>
        </ext>
      </extLst>
    </cfRule>
  </conditionalFormatting>
  <dataValidations count="1">
    <dataValidation type="list" allowBlank="1" showInputMessage="1" showErrorMessage="1" sqref="E5:E24" xr:uid="{10FD10FF-EA07-4F1F-985C-22605ECD0D05}">
      <formula1>"Trifft voll zu,Trifft teilweise zu,Trifft eher nicht zu,Trifft nicht zu"</formula1>
    </dataValidation>
  </dataValidations>
  <pageMargins left="0.31496062992125984" right="0.31496062992125984" top="0.78740157480314965" bottom="0.78740157480314965" header="0.31496062992125984" footer="0.31496062992125984"/>
  <pageSetup paperSize="9" scale="41" orientation="landscape" r:id="rId1"/>
  <headerFooter>
    <oddFooter>&amp;C© LMX 2023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757CBE-85FA-41A2-B1C6-774653CFB2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6770C-CABE-4282-B018-6B259E5E4590}">
  <sheetPr>
    <pageSetUpPr fitToPage="1"/>
  </sheetPr>
  <dimension ref="A2:N176"/>
  <sheetViews>
    <sheetView showGridLines="0" showRowColHeaders="0" tabSelected="1" topLeftCell="C1" zoomScaleNormal="100" workbookViewId="0">
      <selection activeCell="E2" sqref="E2"/>
    </sheetView>
  </sheetViews>
  <sheetFormatPr baseColWidth="10" defaultColWidth="11.41796875" defaultRowHeight="14.4" x14ac:dyDescent="0.55000000000000004"/>
  <cols>
    <col min="1" max="1" width="9.15625" hidden="1" customWidth="1"/>
    <col min="2" max="2" width="8.26171875" hidden="1" customWidth="1"/>
    <col min="3" max="3" width="3.26171875" customWidth="1"/>
    <col min="4" max="4" width="91.26171875" customWidth="1"/>
    <col min="5" max="5" width="21.83984375" customWidth="1"/>
    <col min="6" max="6" width="16.578125" customWidth="1"/>
    <col min="7" max="7" width="5.578125" hidden="1" customWidth="1"/>
    <col min="8" max="9" width="10.83984375" hidden="1" customWidth="1"/>
    <col min="10" max="10" width="5.15625" hidden="1" customWidth="1"/>
    <col min="11" max="11" width="11.83984375" hidden="1" customWidth="1"/>
    <col min="12" max="12" width="10.83984375" hidden="1" customWidth="1"/>
  </cols>
  <sheetData>
    <row r="2" spans="1:12" ht="25.9" customHeight="1" x14ac:dyDescent="0.55000000000000004">
      <c r="C2" s="1"/>
      <c r="D2" s="16" t="s">
        <v>0</v>
      </c>
      <c r="E2" s="15">
        <f>AVERAGE(F5:F22)</f>
        <v>0.44055555555555564</v>
      </c>
      <c r="F2" s="12"/>
    </row>
    <row r="3" spans="1:12" ht="15" x14ac:dyDescent="0.65">
      <c r="D3" s="7"/>
      <c r="E3" s="7"/>
    </row>
    <row r="4" spans="1:12" ht="25.9" customHeight="1" x14ac:dyDescent="0.55000000000000004">
      <c r="A4" s="4" t="s">
        <v>1</v>
      </c>
      <c r="B4" s="4" t="s">
        <v>2</v>
      </c>
      <c r="C4" s="8"/>
      <c r="D4" s="13" t="s">
        <v>3</v>
      </c>
      <c r="E4" s="13" t="s">
        <v>4</v>
      </c>
      <c r="F4" s="13" t="s">
        <v>5</v>
      </c>
      <c r="H4" s="5" t="s">
        <v>6</v>
      </c>
      <c r="I4" s="2"/>
      <c r="J4" s="2"/>
      <c r="K4" s="2" t="s">
        <v>7</v>
      </c>
      <c r="L4" s="2">
        <f>(MAX(A5:A26)-E2)*PI()/(MAX(A5:A26)-MIN(A5:A26))</f>
        <v>1.7575465567582897</v>
      </c>
    </row>
    <row r="5" spans="1:12" ht="25.9" customHeight="1" x14ac:dyDescent="0.55000000000000004">
      <c r="A5" s="3">
        <v>0</v>
      </c>
      <c r="B5" s="2">
        <v>0</v>
      </c>
      <c r="D5" s="10" t="s">
        <v>34</v>
      </c>
      <c r="E5" s="11" t="s">
        <v>9</v>
      </c>
      <c r="F5" s="9">
        <f>IF(E5="Trifft voll zu",1,IF(E5="Trifft teilweise zu",0.66,IF(E5="Trifft eher nicht zu",0.33,IF(E5="Trifft nicht zu",0,""))))</f>
        <v>0.33</v>
      </c>
      <c r="H5" s="5" t="s">
        <v>10</v>
      </c>
      <c r="I5" s="5" t="s">
        <v>11</v>
      </c>
      <c r="J5" s="2"/>
      <c r="K5" s="2"/>
      <c r="L5" s="2"/>
    </row>
    <row r="6" spans="1:12" ht="25.9" customHeight="1" x14ac:dyDescent="0.55000000000000004">
      <c r="A6" s="2"/>
      <c r="B6" s="2">
        <v>1</v>
      </c>
      <c r="D6" s="10" t="s">
        <v>35</v>
      </c>
      <c r="E6" s="11" t="s">
        <v>13</v>
      </c>
      <c r="F6" s="9">
        <f t="shared" ref="F6:F19" si="0">IF(E6="Trifft voll zu",1,IF(E6="Trifft teilweise zu",0.66,IF(E6="Trifft eher nicht zu",0.33,IF(E6="Trifft nicht zu",0,""))))</f>
        <v>0</v>
      </c>
      <c r="H6" s="5">
        <v>0</v>
      </c>
      <c r="I6" s="5">
        <v>0</v>
      </c>
      <c r="J6" s="2"/>
      <c r="K6" s="2"/>
      <c r="L6" s="2"/>
    </row>
    <row r="7" spans="1:12" ht="25.9" customHeight="1" x14ac:dyDescent="0.55000000000000004">
      <c r="A7" s="3">
        <v>0.1</v>
      </c>
      <c r="B7" s="2">
        <v>0</v>
      </c>
      <c r="D7" s="10" t="s">
        <v>36</v>
      </c>
      <c r="E7" s="11" t="s">
        <v>15</v>
      </c>
      <c r="F7" s="9">
        <f t="shared" si="0"/>
        <v>0.66</v>
      </c>
      <c r="H7" s="6">
        <f>COS(L4)</f>
        <v>-0.18566661538557708</v>
      </c>
      <c r="I7" s="6">
        <f>SIN(L4)</f>
        <v>0.98261279654361522</v>
      </c>
      <c r="J7" s="2"/>
      <c r="K7" s="2"/>
      <c r="L7" s="2"/>
    </row>
    <row r="8" spans="1:12" ht="25.9" customHeight="1" x14ac:dyDescent="0.55000000000000004">
      <c r="A8" s="2"/>
      <c r="B8" s="2">
        <v>1</v>
      </c>
      <c r="D8" s="10" t="s">
        <v>37</v>
      </c>
      <c r="E8" s="11" t="s">
        <v>15</v>
      </c>
      <c r="F8" s="9">
        <f t="shared" si="0"/>
        <v>0.66</v>
      </c>
    </row>
    <row r="9" spans="1:12" ht="25.9" customHeight="1" x14ac:dyDescent="0.55000000000000004">
      <c r="A9" s="3">
        <v>0.2</v>
      </c>
      <c r="B9" s="2">
        <v>0</v>
      </c>
      <c r="D9" s="10" t="s">
        <v>38</v>
      </c>
      <c r="E9" s="11" t="s">
        <v>9</v>
      </c>
      <c r="F9" s="9">
        <f t="shared" si="0"/>
        <v>0.33</v>
      </c>
    </row>
    <row r="10" spans="1:12" ht="25.9" customHeight="1" x14ac:dyDescent="0.55000000000000004">
      <c r="A10" s="2"/>
      <c r="B10" s="2">
        <v>1</v>
      </c>
      <c r="D10" s="10" t="s">
        <v>39</v>
      </c>
      <c r="E10" s="11" t="s">
        <v>9</v>
      </c>
      <c r="F10" s="9">
        <f t="shared" si="0"/>
        <v>0.33</v>
      </c>
    </row>
    <row r="11" spans="1:12" ht="25.9" customHeight="1" x14ac:dyDescent="0.55000000000000004">
      <c r="A11" s="3">
        <v>0.3</v>
      </c>
      <c r="B11" s="2">
        <v>0</v>
      </c>
      <c r="D11" s="10" t="s">
        <v>40</v>
      </c>
      <c r="E11" s="11" t="s">
        <v>9</v>
      </c>
      <c r="F11" s="9">
        <f t="shared" si="0"/>
        <v>0.33</v>
      </c>
    </row>
    <row r="12" spans="1:12" ht="25.9" customHeight="1" x14ac:dyDescent="0.55000000000000004">
      <c r="A12" s="2"/>
      <c r="B12" s="2">
        <v>1</v>
      </c>
      <c r="D12" s="10" t="s">
        <v>41</v>
      </c>
      <c r="E12" s="11" t="s">
        <v>9</v>
      </c>
      <c r="F12" s="9">
        <f t="shared" si="0"/>
        <v>0.33</v>
      </c>
    </row>
    <row r="13" spans="1:12" ht="25.9" customHeight="1" x14ac:dyDescent="0.55000000000000004">
      <c r="A13" s="3">
        <v>0.4</v>
      </c>
      <c r="B13" s="2">
        <v>0</v>
      </c>
      <c r="D13" s="10" t="s">
        <v>42</v>
      </c>
      <c r="E13" s="11" t="s">
        <v>13</v>
      </c>
      <c r="F13" s="9">
        <f t="shared" si="0"/>
        <v>0</v>
      </c>
    </row>
    <row r="14" spans="1:12" ht="25.9" customHeight="1" x14ac:dyDescent="0.55000000000000004">
      <c r="A14" s="2"/>
      <c r="B14" s="2">
        <v>1</v>
      </c>
      <c r="D14" s="10" t="s">
        <v>43</v>
      </c>
      <c r="E14" s="11" t="s">
        <v>9</v>
      </c>
      <c r="F14" s="9">
        <f t="shared" si="0"/>
        <v>0.33</v>
      </c>
    </row>
    <row r="15" spans="1:12" ht="25.9" customHeight="1" x14ac:dyDescent="0.55000000000000004">
      <c r="A15" s="3">
        <v>0.5</v>
      </c>
      <c r="B15" s="2">
        <v>0</v>
      </c>
      <c r="D15" s="10" t="s">
        <v>44</v>
      </c>
      <c r="E15" s="11" t="s">
        <v>15</v>
      </c>
      <c r="F15" s="9">
        <f t="shared" si="0"/>
        <v>0.66</v>
      </c>
    </row>
    <row r="16" spans="1:12" ht="25.9" customHeight="1" x14ac:dyDescent="0.55000000000000004">
      <c r="A16" s="2"/>
      <c r="B16" s="2">
        <v>1</v>
      </c>
      <c r="D16" s="10" t="s">
        <v>45</v>
      </c>
      <c r="E16" s="11" t="s">
        <v>25</v>
      </c>
      <c r="F16" s="9">
        <f t="shared" si="0"/>
        <v>1</v>
      </c>
    </row>
    <row r="17" spans="1:14" ht="25.9" customHeight="1" x14ac:dyDescent="0.55000000000000004">
      <c r="A17" s="3">
        <v>0.6</v>
      </c>
      <c r="B17" s="2">
        <v>0</v>
      </c>
      <c r="D17" s="10" t="s">
        <v>46</v>
      </c>
      <c r="E17" s="11" t="s">
        <v>15</v>
      </c>
      <c r="F17" s="9">
        <f t="shared" si="0"/>
        <v>0.66</v>
      </c>
    </row>
    <row r="18" spans="1:14" ht="25.9" customHeight="1" x14ac:dyDescent="0.55000000000000004">
      <c r="A18" s="2"/>
      <c r="B18" s="2">
        <v>1</v>
      </c>
      <c r="D18" s="10" t="s">
        <v>47</v>
      </c>
      <c r="E18" s="11" t="s">
        <v>15</v>
      </c>
      <c r="F18" s="9">
        <f t="shared" si="0"/>
        <v>0.66</v>
      </c>
    </row>
    <row r="19" spans="1:14" ht="25.9" customHeight="1" x14ac:dyDescent="0.55000000000000004">
      <c r="A19" s="3">
        <v>0.7</v>
      </c>
      <c r="B19" s="2">
        <v>0</v>
      </c>
      <c r="D19" s="10" t="s">
        <v>48</v>
      </c>
      <c r="E19" s="11" t="s">
        <v>15</v>
      </c>
      <c r="F19" s="9">
        <f t="shared" si="0"/>
        <v>0.66</v>
      </c>
    </row>
    <row r="20" spans="1:14" ht="25.9" customHeight="1" x14ac:dyDescent="0.55000000000000004">
      <c r="A20" s="2"/>
      <c r="B20" s="2">
        <v>1</v>
      </c>
      <c r="D20" s="10" t="s">
        <v>49</v>
      </c>
      <c r="E20" s="11" t="s">
        <v>9</v>
      </c>
      <c r="F20" s="9">
        <f>IF(E20="Trifft voll zu",1,IF(E20="Trifft teilweise zu",0.66,IF(E20="Trifft eher nicht zu",0.33,IF(E20="Trifft nicht zu",0,""))))</f>
        <v>0.33</v>
      </c>
    </row>
    <row r="21" spans="1:14" ht="25.9" customHeight="1" x14ac:dyDescent="0.55000000000000004">
      <c r="A21" s="3">
        <v>0.8</v>
      </c>
      <c r="B21" s="2">
        <v>0</v>
      </c>
      <c r="D21" s="10" t="s">
        <v>50</v>
      </c>
      <c r="E21" s="11" t="s">
        <v>9</v>
      </c>
      <c r="F21" s="9">
        <f>IF(E21="Trifft voll zu",1,IF(E21="Trifft teilweise zu",0.66,IF(E21="Trifft eher nicht zu",0.33,IF(E21="Trifft nicht zu",0,""))))</f>
        <v>0.33</v>
      </c>
    </row>
    <row r="22" spans="1:14" ht="25.9" customHeight="1" x14ac:dyDescent="0.55000000000000004">
      <c r="A22" s="2"/>
      <c r="B22" s="2">
        <v>1</v>
      </c>
      <c r="D22" s="10" t="s">
        <v>51</v>
      </c>
      <c r="E22" s="11" t="s">
        <v>9</v>
      </c>
      <c r="F22" s="9">
        <f>IF(E22="Trifft voll zu",1,IF(E22="Trifft teilweise zu",0.66,IF(E22="Trifft eher nicht zu",0.33,IF(E22="Trifft nicht zu",0,""))))</f>
        <v>0.33</v>
      </c>
    </row>
    <row r="23" spans="1:14" ht="25.9" customHeight="1" x14ac:dyDescent="0.55000000000000004">
      <c r="A23" s="3">
        <v>0.9</v>
      </c>
      <c r="B23" s="2">
        <v>0</v>
      </c>
      <c r="N23" s="14"/>
    </row>
    <row r="24" spans="1:14" ht="25.9" customHeight="1" x14ac:dyDescent="0.55000000000000004">
      <c r="A24" s="2"/>
      <c r="B24" s="2">
        <v>1</v>
      </c>
    </row>
    <row r="25" spans="1:14" ht="25.9" customHeight="1" x14ac:dyDescent="0.55000000000000004">
      <c r="A25" s="3">
        <v>1</v>
      </c>
      <c r="B25" s="2">
        <v>0</v>
      </c>
    </row>
    <row r="26" spans="1:14" ht="25.9" customHeight="1" x14ac:dyDescent="0.55000000000000004">
      <c r="A26" s="2"/>
      <c r="B26" s="2">
        <v>10</v>
      </c>
    </row>
    <row r="27" spans="1:14" ht="25.9" customHeight="1" x14ac:dyDescent="0.55000000000000004"/>
    <row r="28" spans="1:14" ht="25.9" customHeight="1" x14ac:dyDescent="0.55000000000000004"/>
    <row r="29" spans="1:14" ht="25.9" customHeight="1" x14ac:dyDescent="0.55000000000000004"/>
    <row r="30" spans="1:14" ht="25.9" customHeight="1" x14ac:dyDescent="0.55000000000000004"/>
    <row r="31" spans="1:14" ht="25.9" customHeight="1" x14ac:dyDescent="0.55000000000000004"/>
    <row r="32" spans="1:14" ht="25.9" customHeight="1" x14ac:dyDescent="0.55000000000000004"/>
    <row r="33" ht="25.9" customHeight="1" x14ac:dyDescent="0.55000000000000004"/>
    <row r="34" ht="25.9" customHeight="1" x14ac:dyDescent="0.55000000000000004"/>
    <row r="35" ht="25.9" customHeight="1" x14ac:dyDescent="0.55000000000000004"/>
    <row r="36" ht="25.9" customHeight="1" x14ac:dyDescent="0.55000000000000004"/>
    <row r="37" ht="25.9" customHeight="1" x14ac:dyDescent="0.55000000000000004"/>
    <row r="38" ht="25.9" customHeight="1" x14ac:dyDescent="0.55000000000000004"/>
    <row r="39" ht="25.9" customHeight="1" x14ac:dyDescent="0.55000000000000004"/>
    <row r="40" ht="25.9" customHeight="1" x14ac:dyDescent="0.55000000000000004"/>
    <row r="41" ht="25.9" customHeight="1" x14ac:dyDescent="0.55000000000000004"/>
    <row r="42" ht="25.9" customHeight="1" x14ac:dyDescent="0.55000000000000004"/>
    <row r="43" ht="25.9" customHeight="1" x14ac:dyDescent="0.55000000000000004"/>
    <row r="44" ht="25.9" customHeight="1" x14ac:dyDescent="0.55000000000000004"/>
    <row r="45" ht="25.9" customHeight="1" x14ac:dyDescent="0.55000000000000004"/>
    <row r="46" ht="25.9" customHeight="1" x14ac:dyDescent="0.55000000000000004"/>
    <row r="47" ht="25.9" customHeight="1" x14ac:dyDescent="0.55000000000000004"/>
    <row r="48" ht="25.9" customHeight="1" x14ac:dyDescent="0.55000000000000004"/>
    <row r="49" ht="25.9" customHeight="1" x14ac:dyDescent="0.55000000000000004"/>
    <row r="50" ht="25.9" customHeight="1" x14ac:dyDescent="0.55000000000000004"/>
    <row r="51" ht="25.9" customHeight="1" x14ac:dyDescent="0.55000000000000004"/>
    <row r="52" ht="25.9" customHeight="1" x14ac:dyDescent="0.55000000000000004"/>
    <row r="53" ht="25.9" customHeight="1" x14ac:dyDescent="0.55000000000000004"/>
    <row r="54" ht="25.9" customHeight="1" x14ac:dyDescent="0.55000000000000004"/>
    <row r="55" ht="25.9" customHeight="1" x14ac:dyDescent="0.55000000000000004"/>
    <row r="56" ht="25.9" customHeight="1" x14ac:dyDescent="0.55000000000000004"/>
    <row r="57" ht="25.9" customHeight="1" x14ac:dyDescent="0.55000000000000004"/>
    <row r="58" ht="25.9" customHeight="1" x14ac:dyDescent="0.55000000000000004"/>
    <row r="59" ht="25.9" customHeight="1" x14ac:dyDescent="0.55000000000000004"/>
    <row r="60" ht="25.9" customHeight="1" x14ac:dyDescent="0.55000000000000004"/>
    <row r="61" ht="25.9" customHeight="1" x14ac:dyDescent="0.55000000000000004"/>
    <row r="62" ht="25.9" customHeight="1" x14ac:dyDescent="0.55000000000000004"/>
    <row r="63" ht="25.9" customHeight="1" x14ac:dyDescent="0.55000000000000004"/>
    <row r="64" ht="25.9" customHeight="1" x14ac:dyDescent="0.55000000000000004"/>
    <row r="65" ht="25.9" customHeight="1" x14ac:dyDescent="0.55000000000000004"/>
    <row r="66" ht="25.9" customHeight="1" x14ac:dyDescent="0.55000000000000004"/>
    <row r="67" ht="25.9" customHeight="1" x14ac:dyDescent="0.55000000000000004"/>
    <row r="68" ht="25.9" customHeight="1" x14ac:dyDescent="0.55000000000000004"/>
    <row r="69" ht="25.9" customHeight="1" x14ac:dyDescent="0.55000000000000004"/>
    <row r="70" ht="25.9" customHeight="1" x14ac:dyDescent="0.55000000000000004"/>
    <row r="71" ht="25.9" customHeight="1" x14ac:dyDescent="0.55000000000000004"/>
    <row r="72" ht="25.9" customHeight="1" x14ac:dyDescent="0.55000000000000004"/>
    <row r="73" ht="25.9" customHeight="1" x14ac:dyDescent="0.55000000000000004"/>
    <row r="74" ht="25.9" customHeight="1" x14ac:dyDescent="0.55000000000000004"/>
    <row r="75" ht="25.9" customHeight="1" x14ac:dyDescent="0.55000000000000004"/>
    <row r="76" ht="25.9" customHeight="1" x14ac:dyDescent="0.55000000000000004"/>
    <row r="77" ht="25.9" customHeight="1" x14ac:dyDescent="0.55000000000000004"/>
    <row r="78" ht="25.9" customHeight="1" x14ac:dyDescent="0.55000000000000004"/>
    <row r="79" ht="25.9" customHeight="1" x14ac:dyDescent="0.55000000000000004"/>
    <row r="80" ht="25.9" customHeight="1" x14ac:dyDescent="0.55000000000000004"/>
    <row r="81" ht="25.9" customHeight="1" x14ac:dyDescent="0.55000000000000004"/>
    <row r="82" ht="25.9" customHeight="1" x14ac:dyDescent="0.55000000000000004"/>
    <row r="83" ht="25.9" customHeight="1" x14ac:dyDescent="0.55000000000000004"/>
    <row r="84" ht="25.9" customHeight="1" x14ac:dyDescent="0.55000000000000004"/>
    <row r="85" ht="25.9" customHeight="1" x14ac:dyDescent="0.55000000000000004"/>
    <row r="86" ht="25.9" customHeight="1" x14ac:dyDescent="0.55000000000000004"/>
    <row r="87" ht="25.9" customHeight="1" x14ac:dyDescent="0.55000000000000004"/>
    <row r="88" ht="25.9" customHeight="1" x14ac:dyDescent="0.55000000000000004"/>
    <row r="89" ht="25.9" customHeight="1" x14ac:dyDescent="0.55000000000000004"/>
    <row r="90" ht="25.9" customHeight="1" x14ac:dyDescent="0.55000000000000004"/>
    <row r="91" ht="25.9" customHeight="1" x14ac:dyDescent="0.55000000000000004"/>
    <row r="92" ht="25.9" customHeight="1" x14ac:dyDescent="0.55000000000000004"/>
    <row r="93" ht="25.9" customHeight="1" x14ac:dyDescent="0.55000000000000004"/>
    <row r="94" ht="25.9" customHeight="1" x14ac:dyDescent="0.55000000000000004"/>
    <row r="95" ht="25.9" customHeight="1" x14ac:dyDescent="0.55000000000000004"/>
    <row r="96" ht="25.9" customHeight="1" x14ac:dyDescent="0.55000000000000004"/>
    <row r="97" ht="25.9" customHeight="1" x14ac:dyDescent="0.55000000000000004"/>
    <row r="98" ht="25.9" customHeight="1" x14ac:dyDescent="0.55000000000000004"/>
    <row r="99" ht="25.9" customHeight="1" x14ac:dyDescent="0.55000000000000004"/>
    <row r="100" ht="25.9" customHeight="1" x14ac:dyDescent="0.55000000000000004"/>
    <row r="101" ht="25.9" customHeight="1" x14ac:dyDescent="0.55000000000000004"/>
    <row r="102" ht="25.9" customHeight="1" x14ac:dyDescent="0.55000000000000004"/>
    <row r="103" ht="25.9" customHeight="1" x14ac:dyDescent="0.55000000000000004"/>
    <row r="104" ht="25.9" customHeight="1" x14ac:dyDescent="0.55000000000000004"/>
    <row r="105" ht="25.9" customHeight="1" x14ac:dyDescent="0.55000000000000004"/>
    <row r="106" ht="25.9" customHeight="1" x14ac:dyDescent="0.55000000000000004"/>
    <row r="107" ht="25.9" customHeight="1" x14ac:dyDescent="0.55000000000000004"/>
    <row r="108" ht="25.9" customHeight="1" x14ac:dyDescent="0.55000000000000004"/>
    <row r="109" ht="25.9" customHeight="1" x14ac:dyDescent="0.55000000000000004"/>
    <row r="110" ht="25.9" customHeight="1" x14ac:dyDescent="0.55000000000000004"/>
    <row r="111" ht="25.9" customHeight="1" x14ac:dyDescent="0.55000000000000004"/>
    <row r="112" ht="25.9" customHeight="1" x14ac:dyDescent="0.55000000000000004"/>
    <row r="113" ht="25.9" customHeight="1" x14ac:dyDescent="0.55000000000000004"/>
    <row r="114" ht="25.9" customHeight="1" x14ac:dyDescent="0.55000000000000004"/>
    <row r="115" ht="25.9" customHeight="1" x14ac:dyDescent="0.55000000000000004"/>
    <row r="116" ht="25.9" customHeight="1" x14ac:dyDescent="0.55000000000000004"/>
    <row r="117" ht="25.9" customHeight="1" x14ac:dyDescent="0.55000000000000004"/>
    <row r="118" ht="25.9" customHeight="1" x14ac:dyDescent="0.55000000000000004"/>
    <row r="119" ht="25.9" customHeight="1" x14ac:dyDescent="0.55000000000000004"/>
    <row r="120" ht="25.9" customHeight="1" x14ac:dyDescent="0.55000000000000004"/>
    <row r="121" ht="25.9" customHeight="1" x14ac:dyDescent="0.55000000000000004"/>
    <row r="122" ht="25.9" customHeight="1" x14ac:dyDescent="0.55000000000000004"/>
    <row r="123" ht="25.9" customHeight="1" x14ac:dyDescent="0.55000000000000004"/>
    <row r="124" ht="25.9" customHeight="1" x14ac:dyDescent="0.55000000000000004"/>
    <row r="125" ht="25.9" customHeight="1" x14ac:dyDescent="0.55000000000000004"/>
    <row r="126" ht="25.9" customHeight="1" x14ac:dyDescent="0.55000000000000004"/>
    <row r="127" ht="25.9" customHeight="1" x14ac:dyDescent="0.55000000000000004"/>
    <row r="128" ht="25.9" customHeight="1" x14ac:dyDescent="0.55000000000000004"/>
    <row r="129" ht="25.9" customHeight="1" x14ac:dyDescent="0.55000000000000004"/>
    <row r="130" ht="25.9" customHeight="1" x14ac:dyDescent="0.55000000000000004"/>
    <row r="131" ht="25.9" customHeight="1" x14ac:dyDescent="0.55000000000000004"/>
    <row r="132" ht="25.9" customHeight="1" x14ac:dyDescent="0.55000000000000004"/>
    <row r="133" ht="25.9" customHeight="1" x14ac:dyDescent="0.55000000000000004"/>
    <row r="134" ht="25.9" customHeight="1" x14ac:dyDescent="0.55000000000000004"/>
    <row r="135" ht="25.9" customHeight="1" x14ac:dyDescent="0.55000000000000004"/>
    <row r="136" ht="25.9" customHeight="1" x14ac:dyDescent="0.55000000000000004"/>
    <row r="137" ht="25.9" customHeight="1" x14ac:dyDescent="0.55000000000000004"/>
    <row r="138" ht="25.9" customHeight="1" x14ac:dyDescent="0.55000000000000004"/>
    <row r="139" ht="25.9" customHeight="1" x14ac:dyDescent="0.55000000000000004"/>
    <row r="140" ht="25.9" customHeight="1" x14ac:dyDescent="0.55000000000000004"/>
    <row r="141" ht="25.9" customHeight="1" x14ac:dyDescent="0.55000000000000004"/>
    <row r="142" ht="25.9" customHeight="1" x14ac:dyDescent="0.55000000000000004"/>
    <row r="143" ht="25.9" customHeight="1" x14ac:dyDescent="0.55000000000000004"/>
    <row r="144" ht="25.9" customHeight="1" x14ac:dyDescent="0.55000000000000004"/>
    <row r="145" ht="25.9" customHeight="1" x14ac:dyDescent="0.55000000000000004"/>
    <row r="146" ht="25.9" customHeight="1" x14ac:dyDescent="0.55000000000000004"/>
    <row r="147" ht="25.9" customHeight="1" x14ac:dyDescent="0.55000000000000004"/>
    <row r="148" ht="25.9" customHeight="1" x14ac:dyDescent="0.55000000000000004"/>
    <row r="149" ht="25.9" customHeight="1" x14ac:dyDescent="0.55000000000000004"/>
    <row r="150" ht="25.9" customHeight="1" x14ac:dyDescent="0.55000000000000004"/>
    <row r="151" ht="25.9" customHeight="1" x14ac:dyDescent="0.55000000000000004"/>
    <row r="152" ht="25.9" customHeight="1" x14ac:dyDescent="0.55000000000000004"/>
    <row r="153" ht="25.9" customHeight="1" x14ac:dyDescent="0.55000000000000004"/>
    <row r="154" ht="25.9" customHeight="1" x14ac:dyDescent="0.55000000000000004"/>
    <row r="155" ht="25.9" customHeight="1" x14ac:dyDescent="0.55000000000000004"/>
    <row r="156" ht="25.9" customHeight="1" x14ac:dyDescent="0.55000000000000004"/>
    <row r="157" ht="25.9" customHeight="1" x14ac:dyDescent="0.55000000000000004"/>
    <row r="158" ht="25.9" customHeight="1" x14ac:dyDescent="0.55000000000000004"/>
    <row r="159" ht="25.9" customHeight="1" x14ac:dyDescent="0.55000000000000004"/>
    <row r="160" ht="25.9" customHeight="1" x14ac:dyDescent="0.55000000000000004"/>
    <row r="161" ht="25.9" customHeight="1" x14ac:dyDescent="0.55000000000000004"/>
    <row r="162" ht="25.9" customHeight="1" x14ac:dyDescent="0.55000000000000004"/>
    <row r="163" ht="25.9" customHeight="1" x14ac:dyDescent="0.55000000000000004"/>
    <row r="164" ht="25.9" customHeight="1" x14ac:dyDescent="0.55000000000000004"/>
    <row r="165" ht="25.9" customHeight="1" x14ac:dyDescent="0.55000000000000004"/>
    <row r="166" ht="25.9" customHeight="1" x14ac:dyDescent="0.55000000000000004"/>
    <row r="167" ht="25.9" customHeight="1" x14ac:dyDescent="0.55000000000000004"/>
    <row r="168" ht="25.9" customHeight="1" x14ac:dyDescent="0.55000000000000004"/>
    <row r="169" ht="25.9" customHeight="1" x14ac:dyDescent="0.55000000000000004"/>
    <row r="170" ht="25.9" customHeight="1" x14ac:dyDescent="0.55000000000000004"/>
    <row r="171" ht="25.9" customHeight="1" x14ac:dyDescent="0.55000000000000004"/>
    <row r="172" ht="25.9" customHeight="1" x14ac:dyDescent="0.55000000000000004"/>
    <row r="173" ht="25.9" customHeight="1" x14ac:dyDescent="0.55000000000000004"/>
    <row r="174" ht="25.9" customHeight="1" x14ac:dyDescent="0.55000000000000004"/>
    <row r="175" ht="25.9" customHeight="1" x14ac:dyDescent="0.55000000000000004"/>
    <row r="176" ht="25.9" customHeight="1" x14ac:dyDescent="0.55000000000000004"/>
  </sheetData>
  <conditionalFormatting sqref="E5:E22">
    <cfRule type="containsText" dxfId="35" priority="2" operator="containsText" text="Trifft nicht zu">
      <formula>NOT(ISERROR(SEARCH("Trifft nicht zu",E5)))</formula>
    </cfRule>
    <cfRule type="containsText" dxfId="34" priority="3" operator="containsText" text="Trifft eher nicht zu">
      <formula>NOT(ISERROR(SEARCH("Trifft eher nicht zu",E5)))</formula>
    </cfRule>
    <cfRule type="containsText" dxfId="33" priority="4" operator="containsText" text="Trifft teilweise zu">
      <formula>NOT(ISERROR(SEARCH("Trifft teilweise zu",E5)))</formula>
    </cfRule>
    <cfRule type="containsText" dxfId="32" priority="5" operator="containsText" text="Trifft voll zu">
      <formula>NOT(ISERROR(SEARCH("Trifft voll zu",E5)))</formula>
    </cfRule>
  </conditionalFormatting>
  <conditionalFormatting sqref="F5:F22">
    <cfRule type="dataBar" priority="1">
      <dataBar showValue="0">
        <cfvo type="min"/>
        <cfvo type="max"/>
        <color theme="6"/>
      </dataBar>
      <extLst>
        <ext xmlns:x14="http://schemas.microsoft.com/office/spreadsheetml/2009/9/main" uri="{B025F937-C7B1-47D3-B67F-A62EFF666E3E}">
          <x14:id>{92673792-5786-4079-B18F-F9C2324041F1}</x14:id>
        </ext>
      </extLst>
    </cfRule>
  </conditionalFormatting>
  <dataValidations count="1">
    <dataValidation type="list" allowBlank="1" showInputMessage="1" showErrorMessage="1" sqref="E5:E22" xr:uid="{53499B21-3496-4E5E-ADF4-162DD8679581}">
      <formula1>"Trifft voll zu,Trifft teilweise zu,Trifft eher nicht zu,Trifft nicht zu"</formula1>
    </dataValidation>
  </dataValidations>
  <pageMargins left="0.31496062992125984" right="0.31496062992125984" top="0.78740157480314965" bottom="0.78740157480314965" header="0.31496062992125984" footer="0.31496062992125984"/>
  <pageSetup paperSize="9" scale="52" orientation="landscape" r:id="rId1"/>
  <headerFooter>
    <oddFooter>&amp;C© LMX 2023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73792-5786-4079-B18F-F9C2324041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F5:F22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91A3D-336B-4860-BF60-F0F112896C15}">
  <sheetPr>
    <pageSetUpPr fitToPage="1"/>
  </sheetPr>
  <dimension ref="A2:N219"/>
  <sheetViews>
    <sheetView showGridLines="0" showRowColHeaders="0" topLeftCell="C1" zoomScaleNormal="100" workbookViewId="0">
      <selection activeCell="O21" sqref="O21"/>
    </sheetView>
  </sheetViews>
  <sheetFormatPr baseColWidth="10" defaultColWidth="11.41796875" defaultRowHeight="14.4" x14ac:dyDescent="0.55000000000000004"/>
  <cols>
    <col min="1" max="1" width="9.15625" hidden="1" customWidth="1"/>
    <col min="2" max="2" width="8.26171875" hidden="1" customWidth="1"/>
    <col min="3" max="3" width="3.26171875" customWidth="1"/>
    <col min="4" max="4" width="91.26171875" customWidth="1"/>
    <col min="5" max="5" width="21.83984375" customWidth="1"/>
    <col min="6" max="6" width="16.578125" customWidth="1"/>
    <col min="7" max="7" width="5.578125" hidden="1" customWidth="1"/>
    <col min="8" max="9" width="10.83984375" hidden="1" customWidth="1"/>
    <col min="10" max="10" width="5.15625" hidden="1" customWidth="1"/>
    <col min="11" max="11" width="11.83984375" hidden="1" customWidth="1"/>
    <col min="12" max="12" width="10.83984375" hidden="1" customWidth="1"/>
  </cols>
  <sheetData>
    <row r="2" spans="1:12" ht="25.9" customHeight="1" x14ac:dyDescent="0.55000000000000004">
      <c r="C2" s="1"/>
      <c r="D2" s="16" t="s">
        <v>0</v>
      </c>
      <c r="E2" s="15">
        <f>AVERAGE(F5:F19)</f>
        <v>0.35200000000000004</v>
      </c>
      <c r="F2" s="12"/>
    </row>
    <row r="3" spans="1:12" ht="15" x14ac:dyDescent="0.65">
      <c r="D3" s="7"/>
      <c r="E3" s="7"/>
    </row>
    <row r="4" spans="1:12" ht="25.9" customHeight="1" x14ac:dyDescent="0.55000000000000004">
      <c r="A4" s="4" t="s">
        <v>1</v>
      </c>
      <c r="B4" s="4" t="s">
        <v>2</v>
      </c>
      <c r="C4" s="8"/>
      <c r="D4" s="13" t="s">
        <v>3</v>
      </c>
      <c r="E4" s="13" t="s">
        <v>4</v>
      </c>
      <c r="F4" s="13" t="s">
        <v>5</v>
      </c>
      <c r="H4" s="5" t="s">
        <v>6</v>
      </c>
      <c r="I4" s="2"/>
      <c r="J4" s="2"/>
      <c r="K4" s="2" t="s">
        <v>7</v>
      </c>
      <c r="L4" s="2">
        <f>(MAX(A5:A26)-E2)*PI()/(MAX(A5:A26)-MIN(A5:A26))</f>
        <v>2.0357520395261854</v>
      </c>
    </row>
    <row r="5" spans="1:12" ht="25.9" customHeight="1" x14ac:dyDescent="0.55000000000000004">
      <c r="A5" s="3">
        <v>0</v>
      </c>
      <c r="B5" s="2">
        <v>0</v>
      </c>
      <c r="D5" s="10" t="s">
        <v>52</v>
      </c>
      <c r="E5" s="11" t="s">
        <v>9</v>
      </c>
      <c r="F5" s="9">
        <f>IF(E5="Trifft voll zu",1,IF(E5="Trifft teilweise zu",0.66,IF(E5="Trifft eher nicht zu",0.33,IF(E5="Trifft nicht zu",0,""))))</f>
        <v>0.33</v>
      </c>
      <c r="H5" s="5" t="s">
        <v>10</v>
      </c>
      <c r="I5" s="5" t="s">
        <v>11</v>
      </c>
      <c r="J5" s="2"/>
      <c r="K5" s="2"/>
      <c r="L5" s="2"/>
    </row>
    <row r="6" spans="1:12" ht="25.9" customHeight="1" x14ac:dyDescent="0.55000000000000004">
      <c r="A6" s="2"/>
      <c r="B6" s="2">
        <v>1</v>
      </c>
      <c r="D6" s="10" t="s">
        <v>53</v>
      </c>
      <c r="E6" s="11" t="s">
        <v>15</v>
      </c>
      <c r="F6" s="9">
        <f t="shared" ref="F6:F19" si="0">IF(E6="Trifft voll zu",1,IF(E6="Trifft teilweise zu",0.66,IF(E6="Trifft eher nicht zu",0.33,IF(E6="Trifft nicht zu",0,""))))</f>
        <v>0.66</v>
      </c>
      <c r="H6" s="5">
        <v>0</v>
      </c>
      <c r="I6" s="5">
        <v>0</v>
      </c>
      <c r="J6" s="2"/>
      <c r="K6" s="2"/>
      <c r="L6" s="2"/>
    </row>
    <row r="7" spans="1:12" ht="25.9" customHeight="1" x14ac:dyDescent="0.55000000000000004">
      <c r="A7" s="3">
        <v>0.1</v>
      </c>
      <c r="B7" s="2">
        <v>0</v>
      </c>
      <c r="D7" s="10" t="s">
        <v>54</v>
      </c>
      <c r="E7" s="11" t="s">
        <v>15</v>
      </c>
      <c r="F7" s="9">
        <f t="shared" si="0"/>
        <v>0.66</v>
      </c>
      <c r="H7" s="6">
        <f>COS(L4)</f>
        <v>-0.44838321609003173</v>
      </c>
      <c r="I7" s="6">
        <f>SIN(L4)</f>
        <v>0.893841424151264</v>
      </c>
      <c r="J7" s="2"/>
      <c r="K7" s="2"/>
      <c r="L7" s="2"/>
    </row>
    <row r="8" spans="1:12" ht="25.9" customHeight="1" x14ac:dyDescent="0.55000000000000004">
      <c r="A8" s="2"/>
      <c r="B8" s="2">
        <v>1</v>
      </c>
      <c r="D8" s="10" t="s">
        <v>55</v>
      </c>
      <c r="E8" s="11" t="s">
        <v>15</v>
      </c>
      <c r="F8" s="9">
        <f t="shared" si="0"/>
        <v>0.66</v>
      </c>
    </row>
    <row r="9" spans="1:12" ht="25.9" customHeight="1" x14ac:dyDescent="0.55000000000000004">
      <c r="A9" s="3">
        <v>0.2</v>
      </c>
      <c r="B9" s="2">
        <v>0</v>
      </c>
      <c r="D9" s="10" t="s">
        <v>56</v>
      </c>
      <c r="E9" s="11" t="s">
        <v>13</v>
      </c>
      <c r="F9" s="9">
        <f t="shared" si="0"/>
        <v>0</v>
      </c>
    </row>
    <row r="10" spans="1:12" ht="25.9" customHeight="1" x14ac:dyDescent="0.55000000000000004">
      <c r="A10" s="2"/>
      <c r="B10" s="2">
        <v>1</v>
      </c>
      <c r="D10" s="10" t="s">
        <v>57</v>
      </c>
      <c r="E10" s="11" t="s">
        <v>13</v>
      </c>
      <c r="F10" s="9">
        <f t="shared" si="0"/>
        <v>0</v>
      </c>
    </row>
    <row r="11" spans="1:12" ht="25.9" customHeight="1" x14ac:dyDescent="0.55000000000000004">
      <c r="A11" s="3">
        <v>0.3</v>
      </c>
      <c r="B11" s="2">
        <v>0</v>
      </c>
      <c r="D11" s="10" t="s">
        <v>58</v>
      </c>
      <c r="E11" s="11" t="s">
        <v>13</v>
      </c>
      <c r="F11" s="9">
        <f t="shared" si="0"/>
        <v>0</v>
      </c>
    </row>
    <row r="12" spans="1:12" ht="25.9" customHeight="1" x14ac:dyDescent="0.55000000000000004">
      <c r="A12" s="2"/>
      <c r="B12" s="2">
        <v>1</v>
      </c>
      <c r="D12" s="10" t="s">
        <v>59</v>
      </c>
      <c r="E12" s="11" t="s">
        <v>13</v>
      </c>
      <c r="F12" s="9">
        <f t="shared" si="0"/>
        <v>0</v>
      </c>
    </row>
    <row r="13" spans="1:12" ht="25.9" customHeight="1" x14ac:dyDescent="0.55000000000000004">
      <c r="A13" s="3">
        <v>0.4</v>
      </c>
      <c r="B13" s="2">
        <v>0</v>
      </c>
      <c r="D13" s="10" t="s">
        <v>60</v>
      </c>
      <c r="E13" s="11" t="s">
        <v>9</v>
      </c>
      <c r="F13" s="9">
        <f t="shared" si="0"/>
        <v>0.33</v>
      </c>
    </row>
    <row r="14" spans="1:12" ht="25.9" customHeight="1" x14ac:dyDescent="0.55000000000000004">
      <c r="A14" s="2"/>
      <c r="B14" s="2">
        <v>1</v>
      </c>
      <c r="D14" s="10" t="s">
        <v>61</v>
      </c>
      <c r="E14" s="11" t="s">
        <v>9</v>
      </c>
      <c r="F14" s="9">
        <f t="shared" si="0"/>
        <v>0.33</v>
      </c>
    </row>
    <row r="15" spans="1:12" ht="25.9" customHeight="1" x14ac:dyDescent="0.55000000000000004">
      <c r="A15" s="3">
        <v>0.5</v>
      </c>
      <c r="B15" s="2">
        <v>0</v>
      </c>
      <c r="D15" s="10" t="s">
        <v>62</v>
      </c>
      <c r="E15" s="11" t="s">
        <v>15</v>
      </c>
      <c r="F15" s="9">
        <f t="shared" si="0"/>
        <v>0.66</v>
      </c>
    </row>
    <row r="16" spans="1:12" ht="25.9" customHeight="1" x14ac:dyDescent="0.55000000000000004">
      <c r="A16" s="2"/>
      <c r="B16" s="2">
        <v>1</v>
      </c>
      <c r="D16" s="10" t="s">
        <v>63</v>
      </c>
      <c r="E16" s="11" t="s">
        <v>15</v>
      </c>
      <c r="F16" s="9">
        <f t="shared" si="0"/>
        <v>0.66</v>
      </c>
    </row>
    <row r="17" spans="1:14" ht="25.9" customHeight="1" x14ac:dyDescent="0.55000000000000004">
      <c r="A17" s="3">
        <v>0.6</v>
      </c>
      <c r="B17" s="2">
        <v>0</v>
      </c>
      <c r="D17" s="10" t="s">
        <v>64</v>
      </c>
      <c r="E17" s="11" t="s">
        <v>15</v>
      </c>
      <c r="F17" s="9">
        <f t="shared" si="0"/>
        <v>0.66</v>
      </c>
    </row>
    <row r="18" spans="1:14" ht="25.9" customHeight="1" x14ac:dyDescent="0.55000000000000004">
      <c r="A18" s="2"/>
      <c r="B18" s="2">
        <v>1</v>
      </c>
      <c r="D18" s="10" t="s">
        <v>65</v>
      </c>
      <c r="E18" s="11" t="s">
        <v>13</v>
      </c>
      <c r="F18" s="9">
        <f t="shared" si="0"/>
        <v>0</v>
      </c>
    </row>
    <row r="19" spans="1:14" ht="25.9" customHeight="1" x14ac:dyDescent="0.55000000000000004">
      <c r="A19" s="3">
        <v>0.7</v>
      </c>
      <c r="B19" s="2">
        <v>0</v>
      </c>
      <c r="D19" s="10" t="s">
        <v>66</v>
      </c>
      <c r="E19" s="11" t="s">
        <v>9</v>
      </c>
      <c r="F19" s="9">
        <f t="shared" si="0"/>
        <v>0.33</v>
      </c>
    </row>
    <row r="20" spans="1:14" ht="25.9" customHeight="1" x14ac:dyDescent="0.55000000000000004">
      <c r="A20" s="2"/>
      <c r="B20" s="2">
        <v>1</v>
      </c>
    </row>
    <row r="21" spans="1:14" ht="25.9" customHeight="1" x14ac:dyDescent="0.55000000000000004">
      <c r="A21" s="3">
        <v>0.8</v>
      </c>
      <c r="B21" s="2">
        <v>0</v>
      </c>
    </row>
    <row r="22" spans="1:14" ht="25.9" customHeight="1" x14ac:dyDescent="0.55000000000000004">
      <c r="A22" s="2"/>
      <c r="B22" s="2">
        <v>1</v>
      </c>
    </row>
    <row r="23" spans="1:14" ht="25.9" customHeight="1" x14ac:dyDescent="0.55000000000000004">
      <c r="A23" s="3">
        <v>0.9</v>
      </c>
      <c r="B23" s="2">
        <v>0</v>
      </c>
      <c r="N23" s="14"/>
    </row>
    <row r="24" spans="1:14" ht="25.9" customHeight="1" x14ac:dyDescent="0.55000000000000004">
      <c r="A24" s="2"/>
      <c r="B24" s="2">
        <v>1</v>
      </c>
    </row>
    <row r="25" spans="1:14" ht="25.9" customHeight="1" x14ac:dyDescent="0.55000000000000004">
      <c r="A25" s="3">
        <v>1</v>
      </c>
      <c r="B25" s="2">
        <v>0</v>
      </c>
    </row>
    <row r="26" spans="1:14" ht="25.9" customHeight="1" x14ac:dyDescent="0.55000000000000004">
      <c r="A26" s="2"/>
      <c r="B26" s="2">
        <v>10</v>
      </c>
    </row>
    <row r="27" spans="1:14" ht="25.9" customHeight="1" x14ac:dyDescent="0.55000000000000004"/>
    <row r="28" spans="1:14" ht="25.9" customHeight="1" x14ac:dyDescent="0.55000000000000004"/>
    <row r="29" spans="1:14" ht="25.9" customHeight="1" x14ac:dyDescent="0.55000000000000004"/>
    <row r="30" spans="1:14" ht="25.9" customHeight="1" x14ac:dyDescent="0.55000000000000004"/>
    <row r="31" spans="1:14" ht="25.9" customHeight="1" x14ac:dyDescent="0.55000000000000004"/>
    <row r="32" spans="1:14" ht="25.9" customHeight="1" x14ac:dyDescent="0.55000000000000004"/>
    <row r="33" ht="25.9" customHeight="1" x14ac:dyDescent="0.55000000000000004"/>
    <row r="34" ht="25.9" customHeight="1" x14ac:dyDescent="0.55000000000000004"/>
    <row r="35" ht="25.9" customHeight="1" x14ac:dyDescent="0.55000000000000004"/>
    <row r="36" ht="25.9" customHeight="1" x14ac:dyDescent="0.55000000000000004"/>
    <row r="37" ht="25.9" customHeight="1" x14ac:dyDescent="0.55000000000000004"/>
    <row r="38" ht="25.9" customHeight="1" x14ac:dyDescent="0.55000000000000004"/>
    <row r="39" ht="25.9" customHeight="1" x14ac:dyDescent="0.55000000000000004"/>
    <row r="40" ht="25.9" customHeight="1" x14ac:dyDescent="0.55000000000000004"/>
    <row r="41" ht="25.9" customHeight="1" x14ac:dyDescent="0.55000000000000004"/>
    <row r="42" ht="25.9" customHeight="1" x14ac:dyDescent="0.55000000000000004"/>
    <row r="43" ht="25.9" customHeight="1" x14ac:dyDescent="0.55000000000000004"/>
    <row r="44" ht="25.9" customHeight="1" x14ac:dyDescent="0.55000000000000004"/>
    <row r="45" ht="25.9" customHeight="1" x14ac:dyDescent="0.55000000000000004"/>
    <row r="46" ht="25.9" customHeight="1" x14ac:dyDescent="0.55000000000000004"/>
    <row r="47" ht="25.9" customHeight="1" x14ac:dyDescent="0.55000000000000004"/>
    <row r="48" ht="25.9" customHeight="1" x14ac:dyDescent="0.55000000000000004"/>
    <row r="49" ht="25.9" customHeight="1" x14ac:dyDescent="0.55000000000000004"/>
    <row r="50" ht="25.9" customHeight="1" x14ac:dyDescent="0.55000000000000004"/>
    <row r="51" ht="25.9" customHeight="1" x14ac:dyDescent="0.55000000000000004"/>
    <row r="52" ht="25.9" customHeight="1" x14ac:dyDescent="0.55000000000000004"/>
    <row r="53" ht="25.9" customHeight="1" x14ac:dyDescent="0.55000000000000004"/>
    <row r="54" ht="25.9" customHeight="1" x14ac:dyDescent="0.55000000000000004"/>
    <row r="55" ht="25.9" customHeight="1" x14ac:dyDescent="0.55000000000000004"/>
    <row r="56" ht="25.9" customHeight="1" x14ac:dyDescent="0.55000000000000004"/>
    <row r="57" ht="25.9" customHeight="1" x14ac:dyDescent="0.55000000000000004"/>
    <row r="58" ht="25.9" customHeight="1" x14ac:dyDescent="0.55000000000000004"/>
    <row r="59" ht="25.9" customHeight="1" x14ac:dyDescent="0.55000000000000004"/>
    <row r="60" ht="25.9" customHeight="1" x14ac:dyDescent="0.55000000000000004"/>
    <row r="61" ht="25.9" customHeight="1" x14ac:dyDescent="0.55000000000000004"/>
    <row r="62" ht="25.9" customHeight="1" x14ac:dyDescent="0.55000000000000004"/>
    <row r="63" ht="25.9" customHeight="1" x14ac:dyDescent="0.55000000000000004"/>
    <row r="64" ht="25.9" customHeight="1" x14ac:dyDescent="0.55000000000000004"/>
    <row r="65" ht="25.9" customHeight="1" x14ac:dyDescent="0.55000000000000004"/>
    <row r="66" ht="25.9" customHeight="1" x14ac:dyDescent="0.55000000000000004"/>
    <row r="67" ht="25.9" customHeight="1" x14ac:dyDescent="0.55000000000000004"/>
    <row r="68" ht="25.9" customHeight="1" x14ac:dyDescent="0.55000000000000004"/>
    <row r="69" ht="25.9" customHeight="1" x14ac:dyDescent="0.55000000000000004"/>
    <row r="70" ht="25.9" customHeight="1" x14ac:dyDescent="0.55000000000000004"/>
    <row r="71" ht="25.9" customHeight="1" x14ac:dyDescent="0.55000000000000004"/>
    <row r="72" ht="25.9" customHeight="1" x14ac:dyDescent="0.55000000000000004"/>
    <row r="73" ht="25.9" customHeight="1" x14ac:dyDescent="0.55000000000000004"/>
    <row r="74" ht="25.9" customHeight="1" x14ac:dyDescent="0.55000000000000004"/>
    <row r="75" ht="25.9" customHeight="1" x14ac:dyDescent="0.55000000000000004"/>
    <row r="76" ht="25.9" customHeight="1" x14ac:dyDescent="0.55000000000000004"/>
    <row r="77" ht="25.9" customHeight="1" x14ac:dyDescent="0.55000000000000004"/>
    <row r="78" ht="25.9" customHeight="1" x14ac:dyDescent="0.55000000000000004"/>
    <row r="79" ht="25.9" customHeight="1" x14ac:dyDescent="0.55000000000000004"/>
    <row r="80" ht="25.9" customHeight="1" x14ac:dyDescent="0.55000000000000004"/>
    <row r="81" ht="25.9" customHeight="1" x14ac:dyDescent="0.55000000000000004"/>
    <row r="82" ht="25.9" customHeight="1" x14ac:dyDescent="0.55000000000000004"/>
    <row r="83" ht="25.9" customHeight="1" x14ac:dyDescent="0.55000000000000004"/>
    <row r="84" ht="25.9" customHeight="1" x14ac:dyDescent="0.55000000000000004"/>
    <row r="85" ht="25.9" customHeight="1" x14ac:dyDescent="0.55000000000000004"/>
    <row r="86" ht="25.9" customHeight="1" x14ac:dyDescent="0.55000000000000004"/>
    <row r="87" ht="25.9" customHeight="1" x14ac:dyDescent="0.55000000000000004"/>
    <row r="88" ht="25.9" customHeight="1" x14ac:dyDescent="0.55000000000000004"/>
    <row r="89" ht="25.9" customHeight="1" x14ac:dyDescent="0.55000000000000004"/>
    <row r="90" ht="25.9" customHeight="1" x14ac:dyDescent="0.55000000000000004"/>
    <row r="91" ht="25.9" customHeight="1" x14ac:dyDescent="0.55000000000000004"/>
    <row r="92" ht="25.9" customHeight="1" x14ac:dyDescent="0.55000000000000004"/>
    <row r="93" ht="25.9" customHeight="1" x14ac:dyDescent="0.55000000000000004"/>
    <row r="94" ht="25.9" customHeight="1" x14ac:dyDescent="0.55000000000000004"/>
    <row r="95" ht="25.9" customHeight="1" x14ac:dyDescent="0.55000000000000004"/>
    <row r="96" ht="25.9" customHeight="1" x14ac:dyDescent="0.55000000000000004"/>
    <row r="97" ht="25.9" customHeight="1" x14ac:dyDescent="0.55000000000000004"/>
    <row r="98" ht="25.9" customHeight="1" x14ac:dyDescent="0.55000000000000004"/>
    <row r="99" ht="25.9" customHeight="1" x14ac:dyDescent="0.55000000000000004"/>
    <row r="100" ht="25.9" customHeight="1" x14ac:dyDescent="0.55000000000000004"/>
    <row r="101" ht="25.9" customHeight="1" x14ac:dyDescent="0.55000000000000004"/>
    <row r="102" ht="25.9" customHeight="1" x14ac:dyDescent="0.55000000000000004"/>
    <row r="103" ht="25.9" customHeight="1" x14ac:dyDescent="0.55000000000000004"/>
    <row r="104" ht="25.9" customHeight="1" x14ac:dyDescent="0.55000000000000004"/>
    <row r="105" ht="25.9" customHeight="1" x14ac:dyDescent="0.55000000000000004"/>
    <row r="106" ht="25.9" customHeight="1" x14ac:dyDescent="0.55000000000000004"/>
    <row r="107" ht="25.9" customHeight="1" x14ac:dyDescent="0.55000000000000004"/>
    <row r="108" ht="25.9" customHeight="1" x14ac:dyDescent="0.55000000000000004"/>
    <row r="109" ht="25.9" customHeight="1" x14ac:dyDescent="0.55000000000000004"/>
    <row r="110" ht="25.9" customHeight="1" x14ac:dyDescent="0.55000000000000004"/>
    <row r="111" ht="25.9" customHeight="1" x14ac:dyDescent="0.55000000000000004"/>
    <row r="112" ht="25.9" customHeight="1" x14ac:dyDescent="0.55000000000000004"/>
    <row r="113" ht="25.9" customHeight="1" x14ac:dyDescent="0.55000000000000004"/>
    <row r="114" ht="25.9" customHeight="1" x14ac:dyDescent="0.55000000000000004"/>
    <row r="115" ht="25.9" customHeight="1" x14ac:dyDescent="0.55000000000000004"/>
    <row r="116" ht="25.9" customHeight="1" x14ac:dyDescent="0.55000000000000004"/>
    <row r="117" ht="25.9" customHeight="1" x14ac:dyDescent="0.55000000000000004"/>
    <row r="118" ht="25.9" customHeight="1" x14ac:dyDescent="0.55000000000000004"/>
    <row r="119" ht="25.9" customHeight="1" x14ac:dyDescent="0.55000000000000004"/>
    <row r="120" ht="25.9" customHeight="1" x14ac:dyDescent="0.55000000000000004"/>
    <row r="121" ht="25.9" customHeight="1" x14ac:dyDescent="0.55000000000000004"/>
    <row r="122" ht="25.9" customHeight="1" x14ac:dyDescent="0.55000000000000004"/>
    <row r="123" ht="25.9" customHeight="1" x14ac:dyDescent="0.55000000000000004"/>
    <row r="124" ht="25.9" customHeight="1" x14ac:dyDescent="0.55000000000000004"/>
    <row r="125" ht="25.9" customHeight="1" x14ac:dyDescent="0.55000000000000004"/>
    <row r="126" ht="25.9" customHeight="1" x14ac:dyDescent="0.55000000000000004"/>
    <row r="127" ht="25.9" customHeight="1" x14ac:dyDescent="0.55000000000000004"/>
    <row r="128" ht="25.9" customHeight="1" x14ac:dyDescent="0.55000000000000004"/>
    <row r="129" ht="25.9" customHeight="1" x14ac:dyDescent="0.55000000000000004"/>
    <row r="130" ht="25.9" customHeight="1" x14ac:dyDescent="0.55000000000000004"/>
    <row r="131" ht="25.9" customHeight="1" x14ac:dyDescent="0.55000000000000004"/>
    <row r="132" ht="25.9" customHeight="1" x14ac:dyDescent="0.55000000000000004"/>
    <row r="133" ht="25.9" customHeight="1" x14ac:dyDescent="0.55000000000000004"/>
    <row r="134" ht="25.9" customHeight="1" x14ac:dyDescent="0.55000000000000004"/>
    <row r="135" ht="25.9" customHeight="1" x14ac:dyDescent="0.55000000000000004"/>
    <row r="136" ht="25.9" customHeight="1" x14ac:dyDescent="0.55000000000000004"/>
    <row r="137" ht="25.9" customHeight="1" x14ac:dyDescent="0.55000000000000004"/>
    <row r="138" ht="25.9" customHeight="1" x14ac:dyDescent="0.55000000000000004"/>
    <row r="139" ht="25.9" customHeight="1" x14ac:dyDescent="0.55000000000000004"/>
    <row r="140" ht="25.9" customHeight="1" x14ac:dyDescent="0.55000000000000004"/>
    <row r="141" ht="25.9" customHeight="1" x14ac:dyDescent="0.55000000000000004"/>
    <row r="142" ht="25.9" customHeight="1" x14ac:dyDescent="0.55000000000000004"/>
    <row r="143" ht="25.9" customHeight="1" x14ac:dyDescent="0.55000000000000004"/>
    <row r="144" ht="25.9" customHeight="1" x14ac:dyDescent="0.55000000000000004"/>
    <row r="145" ht="25.9" customHeight="1" x14ac:dyDescent="0.55000000000000004"/>
    <row r="146" ht="25.9" customHeight="1" x14ac:dyDescent="0.55000000000000004"/>
    <row r="147" ht="25.9" customHeight="1" x14ac:dyDescent="0.55000000000000004"/>
    <row r="148" ht="25.9" customHeight="1" x14ac:dyDescent="0.55000000000000004"/>
    <row r="149" ht="25.9" customHeight="1" x14ac:dyDescent="0.55000000000000004"/>
    <row r="150" ht="25.9" customHeight="1" x14ac:dyDescent="0.55000000000000004"/>
    <row r="151" ht="25.9" customHeight="1" x14ac:dyDescent="0.55000000000000004"/>
    <row r="152" ht="25.9" customHeight="1" x14ac:dyDescent="0.55000000000000004"/>
    <row r="153" ht="25.9" customHeight="1" x14ac:dyDescent="0.55000000000000004"/>
    <row r="154" ht="25.9" customHeight="1" x14ac:dyDescent="0.55000000000000004"/>
    <row r="155" ht="25.9" customHeight="1" x14ac:dyDescent="0.55000000000000004"/>
    <row r="156" ht="25.9" customHeight="1" x14ac:dyDescent="0.55000000000000004"/>
    <row r="157" ht="25.9" customHeight="1" x14ac:dyDescent="0.55000000000000004"/>
    <row r="158" ht="25.9" customHeight="1" x14ac:dyDescent="0.55000000000000004"/>
    <row r="159" ht="25.9" customHeight="1" x14ac:dyDescent="0.55000000000000004"/>
    <row r="160" ht="25.9" customHeight="1" x14ac:dyDescent="0.55000000000000004"/>
    <row r="161" ht="25.9" customHeight="1" x14ac:dyDescent="0.55000000000000004"/>
    <row r="162" ht="25.9" customHeight="1" x14ac:dyDescent="0.55000000000000004"/>
    <row r="163" ht="25.9" customHeight="1" x14ac:dyDescent="0.55000000000000004"/>
    <row r="164" ht="25.9" customHeight="1" x14ac:dyDescent="0.55000000000000004"/>
    <row r="165" ht="25.9" customHeight="1" x14ac:dyDescent="0.55000000000000004"/>
    <row r="166" ht="25.9" customHeight="1" x14ac:dyDescent="0.55000000000000004"/>
    <row r="167" ht="25.9" customHeight="1" x14ac:dyDescent="0.55000000000000004"/>
    <row r="168" ht="25.9" customHeight="1" x14ac:dyDescent="0.55000000000000004"/>
    <row r="169" ht="25.9" customHeight="1" x14ac:dyDescent="0.55000000000000004"/>
    <row r="170" ht="25.9" customHeight="1" x14ac:dyDescent="0.55000000000000004"/>
    <row r="171" ht="25.9" customHeight="1" x14ac:dyDescent="0.55000000000000004"/>
    <row r="172" ht="25.9" customHeight="1" x14ac:dyDescent="0.55000000000000004"/>
    <row r="173" ht="25.9" customHeight="1" x14ac:dyDescent="0.55000000000000004"/>
    <row r="174" ht="25.9" customHeight="1" x14ac:dyDescent="0.55000000000000004"/>
    <row r="175" ht="25.9" customHeight="1" x14ac:dyDescent="0.55000000000000004"/>
    <row r="176" ht="25.9" customHeight="1" x14ac:dyDescent="0.55000000000000004"/>
    <row r="177" ht="25.9" customHeight="1" x14ac:dyDescent="0.55000000000000004"/>
    <row r="178" ht="25.9" customHeight="1" x14ac:dyDescent="0.55000000000000004"/>
    <row r="179" ht="25.9" customHeight="1" x14ac:dyDescent="0.55000000000000004"/>
    <row r="180" ht="25.9" customHeight="1" x14ac:dyDescent="0.55000000000000004"/>
    <row r="181" ht="25.9" customHeight="1" x14ac:dyDescent="0.55000000000000004"/>
    <row r="182" ht="25.9" customHeight="1" x14ac:dyDescent="0.55000000000000004"/>
    <row r="183" ht="25.9" customHeight="1" x14ac:dyDescent="0.55000000000000004"/>
    <row r="184" ht="25.9" customHeight="1" x14ac:dyDescent="0.55000000000000004"/>
    <row r="185" ht="25.9" customHeight="1" x14ac:dyDescent="0.55000000000000004"/>
    <row r="186" ht="25.9" customHeight="1" x14ac:dyDescent="0.55000000000000004"/>
    <row r="187" ht="25.9" customHeight="1" x14ac:dyDescent="0.55000000000000004"/>
    <row r="188" ht="25.9" customHeight="1" x14ac:dyDescent="0.55000000000000004"/>
    <row r="189" ht="25.9" customHeight="1" x14ac:dyDescent="0.55000000000000004"/>
    <row r="190" ht="25.9" customHeight="1" x14ac:dyDescent="0.55000000000000004"/>
    <row r="191" ht="25.9" customHeight="1" x14ac:dyDescent="0.55000000000000004"/>
    <row r="192" ht="25.9" customHeight="1" x14ac:dyDescent="0.55000000000000004"/>
    <row r="193" ht="25.9" customHeight="1" x14ac:dyDescent="0.55000000000000004"/>
    <row r="194" ht="25.9" customHeight="1" x14ac:dyDescent="0.55000000000000004"/>
    <row r="195" ht="25.9" customHeight="1" x14ac:dyDescent="0.55000000000000004"/>
    <row r="196" ht="25.9" customHeight="1" x14ac:dyDescent="0.55000000000000004"/>
    <row r="197" ht="25.9" customHeight="1" x14ac:dyDescent="0.55000000000000004"/>
    <row r="198" ht="25.9" customHeight="1" x14ac:dyDescent="0.55000000000000004"/>
    <row r="199" ht="25.9" customHeight="1" x14ac:dyDescent="0.55000000000000004"/>
    <row r="200" ht="25.9" customHeight="1" x14ac:dyDescent="0.55000000000000004"/>
    <row r="201" ht="25.9" customHeight="1" x14ac:dyDescent="0.55000000000000004"/>
    <row r="202" ht="25.9" customHeight="1" x14ac:dyDescent="0.55000000000000004"/>
    <row r="203" ht="25.9" customHeight="1" x14ac:dyDescent="0.55000000000000004"/>
    <row r="204" ht="25.9" customHeight="1" x14ac:dyDescent="0.55000000000000004"/>
    <row r="205" ht="25.9" customHeight="1" x14ac:dyDescent="0.55000000000000004"/>
    <row r="206" ht="25.9" customHeight="1" x14ac:dyDescent="0.55000000000000004"/>
    <row r="207" ht="25.9" customHeight="1" x14ac:dyDescent="0.55000000000000004"/>
    <row r="208" ht="25.9" customHeight="1" x14ac:dyDescent="0.55000000000000004"/>
    <row r="209" ht="25.9" customHeight="1" x14ac:dyDescent="0.55000000000000004"/>
    <row r="210" ht="25.9" customHeight="1" x14ac:dyDescent="0.55000000000000004"/>
    <row r="211" ht="25.9" customHeight="1" x14ac:dyDescent="0.55000000000000004"/>
    <row r="212" ht="25.9" customHeight="1" x14ac:dyDescent="0.55000000000000004"/>
    <row r="213" ht="25.9" customHeight="1" x14ac:dyDescent="0.55000000000000004"/>
    <row r="214" ht="25.9" customHeight="1" x14ac:dyDescent="0.55000000000000004"/>
    <row r="215" ht="25.9" customHeight="1" x14ac:dyDescent="0.55000000000000004"/>
    <row r="216" ht="25.9" customHeight="1" x14ac:dyDescent="0.55000000000000004"/>
    <row r="217" ht="25.9" customHeight="1" x14ac:dyDescent="0.55000000000000004"/>
    <row r="218" ht="25.9" customHeight="1" x14ac:dyDescent="0.55000000000000004"/>
    <row r="219" ht="25.9" customHeight="1" x14ac:dyDescent="0.55000000000000004"/>
  </sheetData>
  <conditionalFormatting sqref="E5:E19">
    <cfRule type="containsText" dxfId="26" priority="4" operator="containsText" text="Trifft nicht zu">
      <formula>NOT(ISERROR(SEARCH("Trifft nicht zu",E5)))</formula>
    </cfRule>
    <cfRule type="containsText" dxfId="25" priority="5" operator="containsText" text="Trifft eher nicht zu">
      <formula>NOT(ISERROR(SEARCH("Trifft eher nicht zu",E5)))</formula>
    </cfRule>
    <cfRule type="containsText" dxfId="24" priority="6" operator="containsText" text="Trifft teilweise zu">
      <formula>NOT(ISERROR(SEARCH("Trifft teilweise zu",E5)))</formula>
    </cfRule>
    <cfRule type="containsText" dxfId="23" priority="7" operator="containsText" text="Trifft voll zu">
      <formula>NOT(ISERROR(SEARCH("Trifft voll zu",E5)))</formula>
    </cfRule>
  </conditionalFormatting>
  <conditionalFormatting sqref="F5:F19">
    <cfRule type="dataBar" priority="1">
      <dataBar showValue="0">
        <cfvo type="min"/>
        <cfvo type="max"/>
        <color theme="6"/>
      </dataBar>
      <extLst>
        <ext xmlns:x14="http://schemas.microsoft.com/office/spreadsheetml/2009/9/main" uri="{B025F937-C7B1-47D3-B67F-A62EFF666E3E}">
          <x14:id>{2F96689F-4574-4786-86F0-B678C08AB6E1}</x14:id>
        </ext>
      </extLst>
    </cfRule>
  </conditionalFormatting>
  <dataValidations count="1">
    <dataValidation type="list" allowBlank="1" showInputMessage="1" showErrorMessage="1" sqref="E5:E19" xr:uid="{E4941C5D-2437-4577-A446-B7A39E6943B9}">
      <formula1>"Trifft voll zu,Trifft teilweise zu,Trifft eher nicht zu,Trifft nicht zu"</formula1>
    </dataValidation>
  </dataValidations>
  <pageMargins left="0.31496062992125984" right="0.31496062992125984" top="0.78740157480314965" bottom="0.78740157480314965" header="0.31496062992125984" footer="0.31496062992125984"/>
  <pageSetup paperSize="9" scale="52" orientation="landscape" r:id="rId1"/>
  <headerFooter>
    <oddFooter>&amp;C© LMX 2023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96689F-4574-4786-86F0-B678C08AB6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F5:F19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7F79-A60F-435A-A60E-1A6AAD1643FA}">
  <sheetPr>
    <pageSetUpPr fitToPage="1"/>
  </sheetPr>
  <dimension ref="A2:N219"/>
  <sheetViews>
    <sheetView showGridLines="0" showRowColHeaders="0" topLeftCell="C1" zoomScaleNormal="100" workbookViewId="0">
      <selection activeCell="D22" sqref="D22"/>
    </sheetView>
  </sheetViews>
  <sheetFormatPr baseColWidth="10" defaultColWidth="11.41796875" defaultRowHeight="14.4" x14ac:dyDescent="0.55000000000000004"/>
  <cols>
    <col min="1" max="1" width="9.15625" hidden="1" customWidth="1"/>
    <col min="2" max="2" width="8.26171875" hidden="1" customWidth="1"/>
    <col min="3" max="3" width="3.26171875" customWidth="1"/>
    <col min="4" max="4" width="91.26171875" customWidth="1"/>
    <col min="5" max="5" width="21.83984375" customWidth="1"/>
    <col min="6" max="6" width="16.578125" customWidth="1"/>
    <col min="7" max="7" width="5.578125" hidden="1" customWidth="1"/>
    <col min="8" max="9" width="10.83984375" hidden="1" customWidth="1"/>
    <col min="10" max="10" width="5.15625" hidden="1" customWidth="1"/>
    <col min="11" max="11" width="11.83984375" hidden="1" customWidth="1"/>
    <col min="12" max="12" width="10.83984375" hidden="1" customWidth="1"/>
  </cols>
  <sheetData>
    <row r="2" spans="1:12" ht="25.9" customHeight="1" x14ac:dyDescent="0.55000000000000004">
      <c r="C2" s="1"/>
      <c r="D2" s="16" t="s">
        <v>0</v>
      </c>
      <c r="E2" s="15">
        <f>AVERAGE(F5:F21)</f>
        <v>0.36882352941176472</v>
      </c>
      <c r="F2" s="12"/>
    </row>
    <row r="3" spans="1:12" ht="15" x14ac:dyDescent="0.65">
      <c r="D3" s="7"/>
      <c r="E3" s="7"/>
    </row>
    <row r="4" spans="1:12" ht="25.9" customHeight="1" x14ac:dyDescent="0.55000000000000004">
      <c r="A4" s="4" t="s">
        <v>1</v>
      </c>
      <c r="B4" s="4" t="s">
        <v>2</v>
      </c>
      <c r="C4" s="8"/>
      <c r="D4" s="13" t="s">
        <v>3</v>
      </c>
      <c r="E4" s="13" t="s">
        <v>4</v>
      </c>
      <c r="F4" s="13" t="s">
        <v>5</v>
      </c>
      <c r="H4" s="5" t="s">
        <v>6</v>
      </c>
      <c r="I4" s="2"/>
      <c r="J4" s="2"/>
      <c r="K4" s="2" t="s">
        <v>7</v>
      </c>
      <c r="L4" s="2">
        <f>(MAX(A5:A26)-E2)*PI()/(MAX(A5:A26)-MIN(A5:A26))</f>
        <v>1.9828993631187339</v>
      </c>
    </row>
    <row r="5" spans="1:12" ht="25.9" customHeight="1" x14ac:dyDescent="0.55000000000000004">
      <c r="A5" s="3">
        <v>0</v>
      </c>
      <c r="B5" s="2">
        <v>0</v>
      </c>
      <c r="D5" s="10" t="s">
        <v>67</v>
      </c>
      <c r="E5" s="11" t="s">
        <v>9</v>
      </c>
      <c r="F5" s="9">
        <f>IF(E5="Trifft voll zu",1,IF(E5="Trifft teilweise zu",0.66,IF(E5="Trifft eher nicht zu",0.33,IF(E5="Trifft nicht zu",0,""))))</f>
        <v>0.33</v>
      </c>
      <c r="H5" s="5" t="s">
        <v>10</v>
      </c>
      <c r="I5" s="5" t="s">
        <v>11</v>
      </c>
      <c r="J5" s="2"/>
      <c r="K5" s="2"/>
      <c r="L5" s="2"/>
    </row>
    <row r="6" spans="1:12" ht="25.9" customHeight="1" x14ac:dyDescent="0.55000000000000004">
      <c r="A6" s="2"/>
      <c r="B6" s="2">
        <v>1</v>
      </c>
      <c r="D6" s="10" t="s">
        <v>68</v>
      </c>
      <c r="E6" s="11" t="s">
        <v>15</v>
      </c>
      <c r="F6" s="9">
        <f t="shared" ref="F6:F19" si="0">IF(E6="Trifft voll zu",1,IF(E6="Trifft teilweise zu",0.66,IF(E6="Trifft eher nicht zu",0.33,IF(E6="Trifft nicht zu",0,""))))</f>
        <v>0.66</v>
      </c>
      <c r="H6" s="5">
        <v>0</v>
      </c>
      <c r="I6" s="5">
        <v>0</v>
      </c>
      <c r="J6" s="2"/>
      <c r="K6" s="2"/>
      <c r="L6" s="2"/>
    </row>
    <row r="7" spans="1:12" ht="25.9" customHeight="1" x14ac:dyDescent="0.55000000000000004">
      <c r="A7" s="3">
        <v>0.1</v>
      </c>
      <c r="B7" s="2">
        <v>0</v>
      </c>
      <c r="D7" s="10" t="s">
        <v>54</v>
      </c>
      <c r="E7" s="11" t="s">
        <v>15</v>
      </c>
      <c r="F7" s="9">
        <f t="shared" si="0"/>
        <v>0.66</v>
      </c>
      <c r="H7" s="6">
        <f>COS(L4)</f>
        <v>-0.40053718348970352</v>
      </c>
      <c r="I7" s="6">
        <f>SIN(L4)</f>
        <v>0.91628050543604578</v>
      </c>
      <c r="J7" s="2"/>
      <c r="K7" s="2"/>
      <c r="L7" s="2"/>
    </row>
    <row r="8" spans="1:12" ht="25.9" customHeight="1" x14ac:dyDescent="0.55000000000000004">
      <c r="A8" s="2"/>
      <c r="B8" s="2">
        <v>1</v>
      </c>
      <c r="D8" s="10" t="s">
        <v>69</v>
      </c>
      <c r="E8" s="11" t="s">
        <v>15</v>
      </c>
      <c r="F8" s="9">
        <f t="shared" si="0"/>
        <v>0.66</v>
      </c>
    </row>
    <row r="9" spans="1:12" ht="25.9" customHeight="1" x14ac:dyDescent="0.55000000000000004">
      <c r="A9" s="3">
        <v>0.2</v>
      </c>
      <c r="B9" s="2">
        <v>0</v>
      </c>
      <c r="D9" s="10" t="s">
        <v>56</v>
      </c>
      <c r="E9" s="11" t="s">
        <v>13</v>
      </c>
      <c r="F9" s="9">
        <f t="shared" si="0"/>
        <v>0</v>
      </c>
    </row>
    <row r="10" spans="1:12" ht="25.9" customHeight="1" x14ac:dyDescent="0.55000000000000004">
      <c r="A10" s="2"/>
      <c r="B10" s="2">
        <v>1</v>
      </c>
      <c r="D10" s="10" t="s">
        <v>70</v>
      </c>
      <c r="E10" s="11" t="s">
        <v>9</v>
      </c>
      <c r="F10" s="9">
        <f t="shared" si="0"/>
        <v>0.33</v>
      </c>
    </row>
    <row r="11" spans="1:12" ht="25.9" customHeight="1" x14ac:dyDescent="0.55000000000000004">
      <c r="A11" s="3">
        <v>0.3</v>
      </c>
      <c r="B11" s="2">
        <v>0</v>
      </c>
      <c r="D11" s="10" t="s">
        <v>71</v>
      </c>
      <c r="E11" s="11" t="s">
        <v>13</v>
      </c>
      <c r="F11" s="9">
        <f t="shared" si="0"/>
        <v>0</v>
      </c>
    </row>
    <row r="12" spans="1:12" ht="25.9" customHeight="1" x14ac:dyDescent="0.55000000000000004">
      <c r="A12" s="2"/>
      <c r="B12" s="2">
        <v>1</v>
      </c>
      <c r="D12" s="10" t="s">
        <v>72</v>
      </c>
      <c r="E12" s="11" t="s">
        <v>13</v>
      </c>
      <c r="F12" s="9">
        <f t="shared" si="0"/>
        <v>0</v>
      </c>
    </row>
    <row r="13" spans="1:12" ht="25.9" customHeight="1" x14ac:dyDescent="0.55000000000000004">
      <c r="A13" s="3">
        <v>0.4</v>
      </c>
      <c r="B13" s="2">
        <v>0</v>
      </c>
      <c r="D13" s="10" t="s">
        <v>73</v>
      </c>
      <c r="E13" s="11" t="s">
        <v>9</v>
      </c>
      <c r="F13" s="9">
        <f t="shared" si="0"/>
        <v>0.33</v>
      </c>
    </row>
    <row r="14" spans="1:12" ht="25.9" customHeight="1" x14ac:dyDescent="0.55000000000000004">
      <c r="A14" s="2"/>
      <c r="B14" s="2">
        <v>1</v>
      </c>
      <c r="D14" s="10" t="s">
        <v>62</v>
      </c>
      <c r="E14" s="11" t="s">
        <v>9</v>
      </c>
      <c r="F14" s="9">
        <f t="shared" si="0"/>
        <v>0.33</v>
      </c>
    </row>
    <row r="15" spans="1:12" ht="25.9" customHeight="1" x14ac:dyDescent="0.55000000000000004">
      <c r="A15" s="3">
        <v>0.5</v>
      </c>
      <c r="B15" s="2">
        <v>0</v>
      </c>
      <c r="D15" s="10" t="s">
        <v>64</v>
      </c>
      <c r="E15" s="11" t="s">
        <v>15</v>
      </c>
      <c r="F15" s="9">
        <f t="shared" si="0"/>
        <v>0.66</v>
      </c>
    </row>
    <row r="16" spans="1:12" ht="25.9" customHeight="1" x14ac:dyDescent="0.55000000000000004">
      <c r="A16" s="2"/>
      <c r="B16" s="2">
        <v>1</v>
      </c>
      <c r="D16" s="10" t="s">
        <v>74</v>
      </c>
      <c r="E16" s="11" t="s">
        <v>15</v>
      </c>
      <c r="F16" s="9">
        <f t="shared" si="0"/>
        <v>0.66</v>
      </c>
    </row>
    <row r="17" spans="1:14" ht="25.9" customHeight="1" x14ac:dyDescent="0.55000000000000004">
      <c r="A17" s="3">
        <v>0.6</v>
      </c>
      <c r="B17" s="2">
        <v>0</v>
      </c>
      <c r="D17" s="10" t="s">
        <v>75</v>
      </c>
      <c r="E17" s="11" t="s">
        <v>15</v>
      </c>
      <c r="F17" s="9">
        <f t="shared" si="0"/>
        <v>0.66</v>
      </c>
    </row>
    <row r="18" spans="1:14" ht="25.9" customHeight="1" x14ac:dyDescent="0.55000000000000004">
      <c r="A18" s="2"/>
      <c r="B18" s="2">
        <v>1</v>
      </c>
      <c r="D18" s="10" t="s">
        <v>76</v>
      </c>
      <c r="E18" s="11" t="s">
        <v>13</v>
      </c>
      <c r="F18" s="9">
        <f t="shared" si="0"/>
        <v>0</v>
      </c>
    </row>
    <row r="19" spans="1:14" ht="25.9" customHeight="1" x14ac:dyDescent="0.55000000000000004">
      <c r="A19" s="3">
        <v>0.7</v>
      </c>
      <c r="B19" s="2">
        <v>0</v>
      </c>
      <c r="D19" s="10" t="s">
        <v>77</v>
      </c>
      <c r="E19" s="11" t="s">
        <v>9</v>
      </c>
      <c r="F19" s="9">
        <f t="shared" si="0"/>
        <v>0.33</v>
      </c>
    </row>
    <row r="20" spans="1:14" ht="25.9" customHeight="1" x14ac:dyDescent="0.55000000000000004">
      <c r="A20" s="2"/>
      <c r="B20" s="2">
        <v>1</v>
      </c>
      <c r="D20" s="10" t="s">
        <v>78</v>
      </c>
      <c r="E20" s="11" t="s">
        <v>9</v>
      </c>
      <c r="F20" s="9">
        <f>IF(E20="Trifft voll zu",1,IF(E20="Trifft teilweise zu",0.66,IF(E20="Trifft eher nicht zu",0.33,IF(E20="Trifft nicht zu",0,""))))</f>
        <v>0.33</v>
      </c>
    </row>
    <row r="21" spans="1:14" ht="25.9" customHeight="1" x14ac:dyDescent="0.55000000000000004">
      <c r="A21" s="3">
        <v>0.8</v>
      </c>
      <c r="B21" s="2">
        <v>0</v>
      </c>
      <c r="D21" s="10" t="s">
        <v>79</v>
      </c>
      <c r="E21" s="11" t="s">
        <v>9</v>
      </c>
      <c r="F21" s="9">
        <f>IF(E21="Trifft voll zu",1,IF(E21="Trifft teilweise zu",0.66,IF(E21="Trifft eher nicht zu",0.33,IF(E21="Trifft nicht zu",0,""))))</f>
        <v>0.33</v>
      </c>
    </row>
    <row r="22" spans="1:14" ht="25.9" customHeight="1" x14ac:dyDescent="0.55000000000000004">
      <c r="A22" s="2"/>
      <c r="B22" s="2">
        <v>1</v>
      </c>
    </row>
    <row r="23" spans="1:14" ht="25.9" customHeight="1" x14ac:dyDescent="0.55000000000000004">
      <c r="A23" s="3">
        <v>0.9</v>
      </c>
      <c r="B23" s="2">
        <v>0</v>
      </c>
      <c r="N23" s="14"/>
    </row>
    <row r="24" spans="1:14" ht="25.9" customHeight="1" x14ac:dyDescent="0.55000000000000004">
      <c r="A24" s="2"/>
      <c r="B24" s="2">
        <v>1</v>
      </c>
    </row>
    <row r="25" spans="1:14" ht="25.9" customHeight="1" x14ac:dyDescent="0.55000000000000004">
      <c r="A25" s="3">
        <v>1</v>
      </c>
      <c r="B25" s="2">
        <v>0</v>
      </c>
    </row>
    <row r="26" spans="1:14" ht="25.9" customHeight="1" x14ac:dyDescent="0.55000000000000004">
      <c r="A26" s="2"/>
      <c r="B26" s="2">
        <v>10</v>
      </c>
    </row>
    <row r="27" spans="1:14" ht="25.9" customHeight="1" x14ac:dyDescent="0.55000000000000004"/>
    <row r="28" spans="1:14" ht="25.9" customHeight="1" x14ac:dyDescent="0.55000000000000004"/>
    <row r="29" spans="1:14" ht="25.9" customHeight="1" x14ac:dyDescent="0.55000000000000004"/>
    <row r="30" spans="1:14" ht="25.9" customHeight="1" x14ac:dyDescent="0.55000000000000004"/>
    <row r="31" spans="1:14" ht="25.9" customHeight="1" x14ac:dyDescent="0.55000000000000004"/>
    <row r="32" spans="1:14" ht="25.9" customHeight="1" x14ac:dyDescent="0.55000000000000004"/>
    <row r="33" ht="25.9" customHeight="1" x14ac:dyDescent="0.55000000000000004"/>
    <row r="34" ht="25.9" customHeight="1" x14ac:dyDescent="0.55000000000000004"/>
    <row r="35" ht="25.9" customHeight="1" x14ac:dyDescent="0.55000000000000004"/>
    <row r="36" ht="25.9" customHeight="1" x14ac:dyDescent="0.55000000000000004"/>
    <row r="37" ht="25.9" customHeight="1" x14ac:dyDescent="0.55000000000000004"/>
    <row r="38" ht="25.9" customHeight="1" x14ac:dyDescent="0.55000000000000004"/>
    <row r="39" ht="25.9" customHeight="1" x14ac:dyDescent="0.55000000000000004"/>
    <row r="40" ht="25.9" customHeight="1" x14ac:dyDescent="0.55000000000000004"/>
    <row r="41" ht="25.9" customHeight="1" x14ac:dyDescent="0.55000000000000004"/>
    <row r="42" ht="25.9" customHeight="1" x14ac:dyDescent="0.55000000000000004"/>
    <row r="43" ht="25.9" customHeight="1" x14ac:dyDescent="0.55000000000000004"/>
    <row r="44" ht="25.9" customHeight="1" x14ac:dyDescent="0.55000000000000004"/>
    <row r="45" ht="25.9" customHeight="1" x14ac:dyDescent="0.55000000000000004"/>
    <row r="46" ht="25.9" customHeight="1" x14ac:dyDescent="0.55000000000000004"/>
    <row r="47" ht="25.9" customHeight="1" x14ac:dyDescent="0.55000000000000004"/>
    <row r="48" ht="25.9" customHeight="1" x14ac:dyDescent="0.55000000000000004"/>
    <row r="49" ht="25.9" customHeight="1" x14ac:dyDescent="0.55000000000000004"/>
    <row r="50" ht="25.9" customHeight="1" x14ac:dyDescent="0.55000000000000004"/>
    <row r="51" ht="25.9" customHeight="1" x14ac:dyDescent="0.55000000000000004"/>
    <row r="52" ht="25.9" customHeight="1" x14ac:dyDescent="0.55000000000000004"/>
    <row r="53" ht="25.9" customHeight="1" x14ac:dyDescent="0.55000000000000004"/>
    <row r="54" ht="25.9" customHeight="1" x14ac:dyDescent="0.55000000000000004"/>
    <row r="55" ht="25.9" customHeight="1" x14ac:dyDescent="0.55000000000000004"/>
    <row r="56" ht="25.9" customHeight="1" x14ac:dyDescent="0.55000000000000004"/>
    <row r="57" ht="25.9" customHeight="1" x14ac:dyDescent="0.55000000000000004"/>
    <row r="58" ht="25.9" customHeight="1" x14ac:dyDescent="0.55000000000000004"/>
    <row r="59" ht="25.9" customHeight="1" x14ac:dyDescent="0.55000000000000004"/>
    <row r="60" ht="25.9" customHeight="1" x14ac:dyDescent="0.55000000000000004"/>
    <row r="61" ht="25.9" customHeight="1" x14ac:dyDescent="0.55000000000000004"/>
    <row r="62" ht="25.9" customHeight="1" x14ac:dyDescent="0.55000000000000004"/>
    <row r="63" ht="25.9" customHeight="1" x14ac:dyDescent="0.55000000000000004"/>
    <row r="64" ht="25.9" customHeight="1" x14ac:dyDescent="0.55000000000000004"/>
    <row r="65" ht="25.9" customHeight="1" x14ac:dyDescent="0.55000000000000004"/>
    <row r="66" ht="25.9" customHeight="1" x14ac:dyDescent="0.55000000000000004"/>
    <row r="67" ht="25.9" customHeight="1" x14ac:dyDescent="0.55000000000000004"/>
    <row r="68" ht="25.9" customHeight="1" x14ac:dyDescent="0.55000000000000004"/>
    <row r="69" ht="25.9" customHeight="1" x14ac:dyDescent="0.55000000000000004"/>
    <row r="70" ht="25.9" customHeight="1" x14ac:dyDescent="0.55000000000000004"/>
    <row r="71" ht="25.9" customHeight="1" x14ac:dyDescent="0.55000000000000004"/>
    <row r="72" ht="25.9" customHeight="1" x14ac:dyDescent="0.55000000000000004"/>
    <row r="73" ht="25.9" customHeight="1" x14ac:dyDescent="0.55000000000000004"/>
    <row r="74" ht="25.9" customHeight="1" x14ac:dyDescent="0.55000000000000004"/>
    <row r="75" ht="25.9" customHeight="1" x14ac:dyDescent="0.55000000000000004"/>
    <row r="76" ht="25.9" customHeight="1" x14ac:dyDescent="0.55000000000000004"/>
    <row r="77" ht="25.9" customHeight="1" x14ac:dyDescent="0.55000000000000004"/>
    <row r="78" ht="25.9" customHeight="1" x14ac:dyDescent="0.55000000000000004"/>
    <row r="79" ht="25.9" customHeight="1" x14ac:dyDescent="0.55000000000000004"/>
    <row r="80" ht="25.9" customHeight="1" x14ac:dyDescent="0.55000000000000004"/>
    <row r="81" ht="25.9" customHeight="1" x14ac:dyDescent="0.55000000000000004"/>
    <row r="82" ht="25.9" customHeight="1" x14ac:dyDescent="0.55000000000000004"/>
    <row r="83" ht="25.9" customHeight="1" x14ac:dyDescent="0.55000000000000004"/>
    <row r="84" ht="25.9" customHeight="1" x14ac:dyDescent="0.55000000000000004"/>
    <row r="85" ht="25.9" customHeight="1" x14ac:dyDescent="0.55000000000000004"/>
    <row r="86" ht="25.9" customHeight="1" x14ac:dyDescent="0.55000000000000004"/>
    <row r="87" ht="25.9" customHeight="1" x14ac:dyDescent="0.55000000000000004"/>
    <row r="88" ht="25.9" customHeight="1" x14ac:dyDescent="0.55000000000000004"/>
    <row r="89" ht="25.9" customHeight="1" x14ac:dyDescent="0.55000000000000004"/>
    <row r="90" ht="25.9" customHeight="1" x14ac:dyDescent="0.55000000000000004"/>
    <row r="91" ht="25.9" customHeight="1" x14ac:dyDescent="0.55000000000000004"/>
    <row r="92" ht="25.9" customHeight="1" x14ac:dyDescent="0.55000000000000004"/>
    <row r="93" ht="25.9" customHeight="1" x14ac:dyDescent="0.55000000000000004"/>
    <row r="94" ht="25.9" customHeight="1" x14ac:dyDescent="0.55000000000000004"/>
    <row r="95" ht="25.9" customHeight="1" x14ac:dyDescent="0.55000000000000004"/>
    <row r="96" ht="25.9" customHeight="1" x14ac:dyDescent="0.55000000000000004"/>
    <row r="97" ht="25.9" customHeight="1" x14ac:dyDescent="0.55000000000000004"/>
    <row r="98" ht="25.9" customHeight="1" x14ac:dyDescent="0.55000000000000004"/>
    <row r="99" ht="25.9" customHeight="1" x14ac:dyDescent="0.55000000000000004"/>
    <row r="100" ht="25.9" customHeight="1" x14ac:dyDescent="0.55000000000000004"/>
    <row r="101" ht="25.9" customHeight="1" x14ac:dyDescent="0.55000000000000004"/>
    <row r="102" ht="25.9" customHeight="1" x14ac:dyDescent="0.55000000000000004"/>
    <row r="103" ht="25.9" customHeight="1" x14ac:dyDescent="0.55000000000000004"/>
    <row r="104" ht="25.9" customHeight="1" x14ac:dyDescent="0.55000000000000004"/>
    <row r="105" ht="25.9" customHeight="1" x14ac:dyDescent="0.55000000000000004"/>
    <row r="106" ht="25.9" customHeight="1" x14ac:dyDescent="0.55000000000000004"/>
    <row r="107" ht="25.9" customHeight="1" x14ac:dyDescent="0.55000000000000004"/>
    <row r="108" ht="25.9" customHeight="1" x14ac:dyDescent="0.55000000000000004"/>
    <row r="109" ht="25.9" customHeight="1" x14ac:dyDescent="0.55000000000000004"/>
    <row r="110" ht="25.9" customHeight="1" x14ac:dyDescent="0.55000000000000004"/>
    <row r="111" ht="25.9" customHeight="1" x14ac:dyDescent="0.55000000000000004"/>
    <row r="112" ht="25.9" customHeight="1" x14ac:dyDescent="0.55000000000000004"/>
    <row r="113" ht="25.9" customHeight="1" x14ac:dyDescent="0.55000000000000004"/>
    <row r="114" ht="25.9" customHeight="1" x14ac:dyDescent="0.55000000000000004"/>
    <row r="115" ht="25.9" customHeight="1" x14ac:dyDescent="0.55000000000000004"/>
    <row r="116" ht="25.9" customHeight="1" x14ac:dyDescent="0.55000000000000004"/>
    <row r="117" ht="25.9" customHeight="1" x14ac:dyDescent="0.55000000000000004"/>
    <row r="118" ht="25.9" customHeight="1" x14ac:dyDescent="0.55000000000000004"/>
    <row r="119" ht="25.9" customHeight="1" x14ac:dyDescent="0.55000000000000004"/>
    <row r="120" ht="25.9" customHeight="1" x14ac:dyDescent="0.55000000000000004"/>
    <row r="121" ht="25.9" customHeight="1" x14ac:dyDescent="0.55000000000000004"/>
    <row r="122" ht="25.9" customHeight="1" x14ac:dyDescent="0.55000000000000004"/>
    <row r="123" ht="25.9" customHeight="1" x14ac:dyDescent="0.55000000000000004"/>
    <row r="124" ht="25.9" customHeight="1" x14ac:dyDescent="0.55000000000000004"/>
    <row r="125" ht="25.9" customHeight="1" x14ac:dyDescent="0.55000000000000004"/>
    <row r="126" ht="25.9" customHeight="1" x14ac:dyDescent="0.55000000000000004"/>
    <row r="127" ht="25.9" customHeight="1" x14ac:dyDescent="0.55000000000000004"/>
    <row r="128" ht="25.9" customHeight="1" x14ac:dyDescent="0.55000000000000004"/>
    <row r="129" ht="25.9" customHeight="1" x14ac:dyDescent="0.55000000000000004"/>
    <row r="130" ht="25.9" customHeight="1" x14ac:dyDescent="0.55000000000000004"/>
    <row r="131" ht="25.9" customHeight="1" x14ac:dyDescent="0.55000000000000004"/>
    <row r="132" ht="25.9" customHeight="1" x14ac:dyDescent="0.55000000000000004"/>
    <row r="133" ht="25.9" customHeight="1" x14ac:dyDescent="0.55000000000000004"/>
    <row r="134" ht="25.9" customHeight="1" x14ac:dyDescent="0.55000000000000004"/>
    <row r="135" ht="25.9" customHeight="1" x14ac:dyDescent="0.55000000000000004"/>
    <row r="136" ht="25.9" customHeight="1" x14ac:dyDescent="0.55000000000000004"/>
    <row r="137" ht="25.9" customHeight="1" x14ac:dyDescent="0.55000000000000004"/>
    <row r="138" ht="25.9" customHeight="1" x14ac:dyDescent="0.55000000000000004"/>
    <row r="139" ht="25.9" customHeight="1" x14ac:dyDescent="0.55000000000000004"/>
    <row r="140" ht="25.9" customHeight="1" x14ac:dyDescent="0.55000000000000004"/>
    <row r="141" ht="25.9" customHeight="1" x14ac:dyDescent="0.55000000000000004"/>
    <row r="142" ht="25.9" customHeight="1" x14ac:dyDescent="0.55000000000000004"/>
    <row r="143" ht="25.9" customHeight="1" x14ac:dyDescent="0.55000000000000004"/>
    <row r="144" ht="25.9" customHeight="1" x14ac:dyDescent="0.55000000000000004"/>
    <row r="145" ht="25.9" customHeight="1" x14ac:dyDescent="0.55000000000000004"/>
    <row r="146" ht="25.9" customHeight="1" x14ac:dyDescent="0.55000000000000004"/>
    <row r="147" ht="25.9" customHeight="1" x14ac:dyDescent="0.55000000000000004"/>
    <row r="148" ht="25.9" customHeight="1" x14ac:dyDescent="0.55000000000000004"/>
    <row r="149" ht="25.9" customHeight="1" x14ac:dyDescent="0.55000000000000004"/>
    <row r="150" ht="25.9" customHeight="1" x14ac:dyDescent="0.55000000000000004"/>
    <row r="151" ht="25.9" customHeight="1" x14ac:dyDescent="0.55000000000000004"/>
    <row r="152" ht="25.9" customHeight="1" x14ac:dyDescent="0.55000000000000004"/>
    <row r="153" ht="25.9" customHeight="1" x14ac:dyDescent="0.55000000000000004"/>
    <row r="154" ht="25.9" customHeight="1" x14ac:dyDescent="0.55000000000000004"/>
    <row r="155" ht="25.9" customHeight="1" x14ac:dyDescent="0.55000000000000004"/>
    <row r="156" ht="25.9" customHeight="1" x14ac:dyDescent="0.55000000000000004"/>
    <row r="157" ht="25.9" customHeight="1" x14ac:dyDescent="0.55000000000000004"/>
    <row r="158" ht="25.9" customHeight="1" x14ac:dyDescent="0.55000000000000004"/>
    <row r="159" ht="25.9" customHeight="1" x14ac:dyDescent="0.55000000000000004"/>
    <row r="160" ht="25.9" customHeight="1" x14ac:dyDescent="0.55000000000000004"/>
    <row r="161" ht="25.9" customHeight="1" x14ac:dyDescent="0.55000000000000004"/>
    <row r="162" ht="25.9" customHeight="1" x14ac:dyDescent="0.55000000000000004"/>
    <row r="163" ht="25.9" customHeight="1" x14ac:dyDescent="0.55000000000000004"/>
    <row r="164" ht="25.9" customHeight="1" x14ac:dyDescent="0.55000000000000004"/>
    <row r="165" ht="25.9" customHeight="1" x14ac:dyDescent="0.55000000000000004"/>
    <row r="166" ht="25.9" customHeight="1" x14ac:dyDescent="0.55000000000000004"/>
    <row r="167" ht="25.9" customHeight="1" x14ac:dyDescent="0.55000000000000004"/>
    <row r="168" ht="25.9" customHeight="1" x14ac:dyDescent="0.55000000000000004"/>
    <row r="169" ht="25.9" customHeight="1" x14ac:dyDescent="0.55000000000000004"/>
    <row r="170" ht="25.9" customHeight="1" x14ac:dyDescent="0.55000000000000004"/>
    <row r="171" ht="25.9" customHeight="1" x14ac:dyDescent="0.55000000000000004"/>
    <row r="172" ht="25.9" customHeight="1" x14ac:dyDescent="0.55000000000000004"/>
    <row r="173" ht="25.9" customHeight="1" x14ac:dyDescent="0.55000000000000004"/>
    <row r="174" ht="25.9" customHeight="1" x14ac:dyDescent="0.55000000000000004"/>
    <row r="175" ht="25.9" customHeight="1" x14ac:dyDescent="0.55000000000000004"/>
    <row r="176" ht="25.9" customHeight="1" x14ac:dyDescent="0.55000000000000004"/>
    <row r="177" ht="25.9" customHeight="1" x14ac:dyDescent="0.55000000000000004"/>
    <row r="178" ht="25.9" customHeight="1" x14ac:dyDescent="0.55000000000000004"/>
    <row r="179" ht="25.9" customHeight="1" x14ac:dyDescent="0.55000000000000004"/>
    <row r="180" ht="25.9" customHeight="1" x14ac:dyDescent="0.55000000000000004"/>
    <row r="181" ht="25.9" customHeight="1" x14ac:dyDescent="0.55000000000000004"/>
    <row r="182" ht="25.9" customHeight="1" x14ac:dyDescent="0.55000000000000004"/>
    <row r="183" ht="25.9" customHeight="1" x14ac:dyDescent="0.55000000000000004"/>
    <row r="184" ht="25.9" customHeight="1" x14ac:dyDescent="0.55000000000000004"/>
    <row r="185" ht="25.9" customHeight="1" x14ac:dyDescent="0.55000000000000004"/>
    <row r="186" ht="25.9" customHeight="1" x14ac:dyDescent="0.55000000000000004"/>
    <row r="187" ht="25.9" customHeight="1" x14ac:dyDescent="0.55000000000000004"/>
    <row r="188" ht="25.9" customHeight="1" x14ac:dyDescent="0.55000000000000004"/>
    <row r="189" ht="25.9" customHeight="1" x14ac:dyDescent="0.55000000000000004"/>
    <row r="190" ht="25.9" customHeight="1" x14ac:dyDescent="0.55000000000000004"/>
    <row r="191" ht="25.9" customHeight="1" x14ac:dyDescent="0.55000000000000004"/>
    <row r="192" ht="25.9" customHeight="1" x14ac:dyDescent="0.55000000000000004"/>
    <row r="193" ht="25.9" customHeight="1" x14ac:dyDescent="0.55000000000000004"/>
    <row r="194" ht="25.9" customHeight="1" x14ac:dyDescent="0.55000000000000004"/>
    <row r="195" ht="25.9" customHeight="1" x14ac:dyDescent="0.55000000000000004"/>
    <row r="196" ht="25.9" customHeight="1" x14ac:dyDescent="0.55000000000000004"/>
    <row r="197" ht="25.9" customHeight="1" x14ac:dyDescent="0.55000000000000004"/>
    <row r="198" ht="25.9" customHeight="1" x14ac:dyDescent="0.55000000000000004"/>
    <row r="199" ht="25.9" customHeight="1" x14ac:dyDescent="0.55000000000000004"/>
    <row r="200" ht="25.9" customHeight="1" x14ac:dyDescent="0.55000000000000004"/>
    <row r="201" ht="25.9" customHeight="1" x14ac:dyDescent="0.55000000000000004"/>
    <row r="202" ht="25.9" customHeight="1" x14ac:dyDescent="0.55000000000000004"/>
    <row r="203" ht="25.9" customHeight="1" x14ac:dyDescent="0.55000000000000004"/>
    <row r="204" ht="25.9" customHeight="1" x14ac:dyDescent="0.55000000000000004"/>
    <row r="205" ht="25.9" customHeight="1" x14ac:dyDescent="0.55000000000000004"/>
    <row r="206" ht="25.9" customHeight="1" x14ac:dyDescent="0.55000000000000004"/>
    <row r="207" ht="25.9" customHeight="1" x14ac:dyDescent="0.55000000000000004"/>
    <row r="208" ht="25.9" customHeight="1" x14ac:dyDescent="0.55000000000000004"/>
    <row r="209" ht="25.9" customHeight="1" x14ac:dyDescent="0.55000000000000004"/>
    <row r="210" ht="25.9" customHeight="1" x14ac:dyDescent="0.55000000000000004"/>
    <row r="211" ht="25.9" customHeight="1" x14ac:dyDescent="0.55000000000000004"/>
    <row r="212" ht="25.9" customHeight="1" x14ac:dyDescent="0.55000000000000004"/>
    <row r="213" ht="25.9" customHeight="1" x14ac:dyDescent="0.55000000000000004"/>
    <row r="214" ht="25.9" customHeight="1" x14ac:dyDescent="0.55000000000000004"/>
    <row r="215" ht="25.9" customHeight="1" x14ac:dyDescent="0.55000000000000004"/>
    <row r="216" ht="25.9" customHeight="1" x14ac:dyDescent="0.55000000000000004"/>
    <row r="217" ht="25.9" customHeight="1" x14ac:dyDescent="0.55000000000000004"/>
    <row r="218" ht="25.9" customHeight="1" x14ac:dyDescent="0.55000000000000004"/>
    <row r="219" ht="25.9" customHeight="1" x14ac:dyDescent="0.55000000000000004"/>
  </sheetData>
  <conditionalFormatting sqref="E5:E21">
    <cfRule type="containsText" dxfId="17" priority="2" operator="containsText" text="Trifft nicht zu">
      <formula>NOT(ISERROR(SEARCH("Trifft nicht zu",E5)))</formula>
    </cfRule>
    <cfRule type="containsText" dxfId="16" priority="3" operator="containsText" text="Trifft eher nicht zu">
      <formula>NOT(ISERROR(SEARCH("Trifft eher nicht zu",E5)))</formula>
    </cfRule>
    <cfRule type="containsText" dxfId="15" priority="4" operator="containsText" text="Trifft teilweise zu">
      <formula>NOT(ISERROR(SEARCH("Trifft teilweise zu",E5)))</formula>
    </cfRule>
    <cfRule type="containsText" dxfId="14" priority="5" operator="containsText" text="Trifft voll zu">
      <formula>NOT(ISERROR(SEARCH("Trifft voll zu",E5)))</formula>
    </cfRule>
  </conditionalFormatting>
  <conditionalFormatting sqref="F5:F21">
    <cfRule type="dataBar" priority="1">
      <dataBar showValue="0">
        <cfvo type="min"/>
        <cfvo type="max"/>
        <color theme="6"/>
      </dataBar>
      <extLst>
        <ext xmlns:x14="http://schemas.microsoft.com/office/spreadsheetml/2009/9/main" uri="{B025F937-C7B1-47D3-B67F-A62EFF666E3E}">
          <x14:id>{E3B80C15-EAAD-4FA5-8E74-38AF6C9F0E6F}</x14:id>
        </ext>
      </extLst>
    </cfRule>
  </conditionalFormatting>
  <dataValidations count="1">
    <dataValidation type="list" allowBlank="1" showInputMessage="1" showErrorMessage="1" sqref="E5:E21" xr:uid="{76491169-6CB1-4874-A478-43BD3AF6111C}">
      <formula1>"Trifft voll zu,Trifft teilweise zu,Trifft eher nicht zu,Trifft nicht zu"</formula1>
    </dataValidation>
  </dataValidations>
  <pageMargins left="0.31496062992125984" right="0.31496062992125984" top="0.78740157480314965" bottom="0.78740157480314965" header="0.31496062992125984" footer="0.31496062992125984"/>
  <pageSetup paperSize="9" scale="52" orientation="landscape" r:id="rId1"/>
  <headerFooter>
    <oddFooter>&amp;C© LMX 2023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B80C15-EAAD-4FA5-8E74-38AF6C9F0E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F5:F21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E2C4-1AC9-48F9-A61E-A0BCCC528B7A}">
  <sheetPr>
    <pageSetUpPr fitToPage="1"/>
  </sheetPr>
  <dimension ref="A2:N219"/>
  <sheetViews>
    <sheetView showGridLines="0" showRowColHeaders="0" topLeftCell="C1" zoomScaleNormal="100" workbookViewId="0">
      <selection activeCell="R20" sqref="R20"/>
    </sheetView>
  </sheetViews>
  <sheetFormatPr baseColWidth="10" defaultColWidth="11.41796875" defaultRowHeight="14.4" x14ac:dyDescent="0.55000000000000004"/>
  <cols>
    <col min="1" max="1" width="9.15625" hidden="1" customWidth="1"/>
    <col min="2" max="2" width="8.26171875" hidden="1" customWidth="1"/>
    <col min="3" max="3" width="3.26171875" customWidth="1"/>
    <col min="4" max="4" width="91.26171875" customWidth="1"/>
    <col min="5" max="5" width="21.83984375" customWidth="1"/>
    <col min="6" max="6" width="16.578125" customWidth="1"/>
    <col min="7" max="7" width="5.578125" hidden="1" customWidth="1"/>
    <col min="8" max="9" width="10.83984375" hidden="1" customWidth="1"/>
    <col min="10" max="10" width="5.15625" hidden="1" customWidth="1"/>
    <col min="11" max="11" width="11.83984375" hidden="1" customWidth="1"/>
    <col min="12" max="12" width="10.83984375" hidden="1" customWidth="1"/>
  </cols>
  <sheetData>
    <row r="2" spans="1:12" ht="25.9" customHeight="1" x14ac:dyDescent="0.55000000000000004">
      <c r="C2" s="1"/>
      <c r="D2" s="16" t="s">
        <v>0</v>
      </c>
      <c r="E2" s="15">
        <f>AVERAGE(F5:F19)</f>
        <v>0.44133333333333336</v>
      </c>
      <c r="F2" s="12"/>
    </row>
    <row r="3" spans="1:12" ht="15" x14ac:dyDescent="0.65">
      <c r="D3" s="7"/>
      <c r="E3" s="7"/>
    </row>
    <row r="4" spans="1:12" ht="25.9" customHeight="1" x14ac:dyDescent="0.55000000000000004">
      <c r="A4" s="4" t="s">
        <v>1</v>
      </c>
      <c r="B4" s="4" t="s">
        <v>2</v>
      </c>
      <c r="C4" s="8"/>
      <c r="D4" s="13" t="s">
        <v>3</v>
      </c>
      <c r="E4" s="13" t="s">
        <v>4</v>
      </c>
      <c r="F4" s="13" t="s">
        <v>5</v>
      </c>
      <c r="H4" s="5" t="s">
        <v>6</v>
      </c>
      <c r="I4" s="2"/>
      <c r="J4" s="2"/>
      <c r="K4" s="2" t="s">
        <v>7</v>
      </c>
      <c r="L4" s="2">
        <f>(MAX(A5:A26)-E2)*PI()/(MAX(A5:A26)-MIN(A5:A26))</f>
        <v>1.7551030958054976</v>
      </c>
    </row>
    <row r="5" spans="1:12" ht="25.9" customHeight="1" x14ac:dyDescent="0.55000000000000004">
      <c r="A5" s="3">
        <v>0</v>
      </c>
      <c r="B5" s="2">
        <v>0</v>
      </c>
      <c r="D5" s="10" t="s">
        <v>80</v>
      </c>
      <c r="E5" s="11" t="s">
        <v>9</v>
      </c>
      <c r="F5" s="9">
        <f>IF(E5="Trifft voll zu",1,IF(E5="Trifft teilweise zu",0.66,IF(E5="Trifft eher nicht zu",0.33,IF(E5="Trifft nicht zu",0,""))))</f>
        <v>0.33</v>
      </c>
      <c r="H5" s="5" t="s">
        <v>10</v>
      </c>
      <c r="I5" s="5" t="s">
        <v>11</v>
      </c>
      <c r="J5" s="2"/>
      <c r="K5" s="2"/>
      <c r="L5" s="2"/>
    </row>
    <row r="6" spans="1:12" ht="25.9" customHeight="1" x14ac:dyDescent="0.55000000000000004">
      <c r="A6" s="2"/>
      <c r="B6" s="2">
        <v>1</v>
      </c>
      <c r="D6" s="10" t="s">
        <v>81</v>
      </c>
      <c r="E6" s="11" t="s">
        <v>15</v>
      </c>
      <c r="F6" s="9">
        <f t="shared" ref="F6:F19" si="0">IF(E6="Trifft voll zu",1,IF(E6="Trifft teilweise zu",0.66,IF(E6="Trifft eher nicht zu",0.33,IF(E6="Trifft nicht zu",0,""))))</f>
        <v>0.66</v>
      </c>
      <c r="H6" s="5">
        <v>0</v>
      </c>
      <c r="I6" s="5">
        <v>0</v>
      </c>
      <c r="J6" s="2"/>
      <c r="K6" s="2"/>
      <c r="L6" s="2"/>
    </row>
    <row r="7" spans="1:12" ht="25.9" customHeight="1" x14ac:dyDescent="0.55000000000000004">
      <c r="A7" s="3">
        <v>0.1</v>
      </c>
      <c r="B7" s="2">
        <v>0</v>
      </c>
      <c r="D7" s="10" t="s">
        <v>82</v>
      </c>
      <c r="E7" s="11" t="s">
        <v>25</v>
      </c>
      <c r="F7" s="9">
        <f t="shared" si="0"/>
        <v>1</v>
      </c>
      <c r="H7" s="6">
        <f>COS(L4)</f>
        <v>-0.18326508751355958</v>
      </c>
      <c r="I7" s="6">
        <f>SIN(L4)</f>
        <v>0.98306353187301554</v>
      </c>
      <c r="J7" s="2"/>
      <c r="K7" s="2"/>
      <c r="L7" s="2"/>
    </row>
    <row r="8" spans="1:12" ht="25.9" customHeight="1" x14ac:dyDescent="0.55000000000000004">
      <c r="A8" s="2"/>
      <c r="B8" s="2">
        <v>1</v>
      </c>
      <c r="D8" s="10" t="s">
        <v>83</v>
      </c>
      <c r="E8" s="11" t="s">
        <v>15</v>
      </c>
      <c r="F8" s="9">
        <f t="shared" si="0"/>
        <v>0.66</v>
      </c>
    </row>
    <row r="9" spans="1:12" ht="25.9" customHeight="1" x14ac:dyDescent="0.55000000000000004">
      <c r="A9" s="3">
        <v>0.2</v>
      </c>
      <c r="B9" s="2">
        <v>0</v>
      </c>
      <c r="D9" s="10" t="s">
        <v>84</v>
      </c>
      <c r="E9" s="11" t="s">
        <v>13</v>
      </c>
      <c r="F9" s="9">
        <f t="shared" si="0"/>
        <v>0</v>
      </c>
    </row>
    <row r="10" spans="1:12" ht="25.9" customHeight="1" x14ac:dyDescent="0.55000000000000004">
      <c r="A10" s="2"/>
      <c r="B10" s="2">
        <v>1</v>
      </c>
      <c r="D10" s="10" t="s">
        <v>85</v>
      </c>
      <c r="E10" s="11" t="s">
        <v>25</v>
      </c>
      <c r="F10" s="9">
        <f t="shared" si="0"/>
        <v>1</v>
      </c>
    </row>
    <row r="11" spans="1:12" ht="25.9" customHeight="1" x14ac:dyDescent="0.55000000000000004">
      <c r="A11" s="3">
        <v>0.3</v>
      </c>
      <c r="B11" s="2">
        <v>0</v>
      </c>
      <c r="D11" s="10" t="s">
        <v>86</v>
      </c>
      <c r="E11" s="11" t="s">
        <v>13</v>
      </c>
      <c r="F11" s="9">
        <f t="shared" si="0"/>
        <v>0</v>
      </c>
    </row>
    <row r="12" spans="1:12" ht="25.9" customHeight="1" x14ac:dyDescent="0.55000000000000004">
      <c r="A12" s="2"/>
      <c r="B12" s="2">
        <v>1</v>
      </c>
      <c r="D12" s="10" t="s">
        <v>87</v>
      </c>
      <c r="E12" s="11" t="s">
        <v>13</v>
      </c>
      <c r="F12" s="9">
        <f t="shared" si="0"/>
        <v>0</v>
      </c>
    </row>
    <row r="13" spans="1:12" ht="25.9" customHeight="1" x14ac:dyDescent="0.55000000000000004">
      <c r="A13" s="3">
        <v>0.4</v>
      </c>
      <c r="B13" s="2">
        <v>0</v>
      </c>
      <c r="D13" s="10" t="s">
        <v>88</v>
      </c>
      <c r="E13" s="11" t="s">
        <v>9</v>
      </c>
      <c r="F13" s="9">
        <f t="shared" si="0"/>
        <v>0.33</v>
      </c>
    </row>
    <row r="14" spans="1:12" ht="25.9" customHeight="1" x14ac:dyDescent="0.55000000000000004">
      <c r="A14" s="2"/>
      <c r="B14" s="2">
        <v>1</v>
      </c>
      <c r="D14" s="10" t="s">
        <v>89</v>
      </c>
      <c r="E14" s="11" t="s">
        <v>9</v>
      </c>
      <c r="F14" s="9">
        <f t="shared" si="0"/>
        <v>0.33</v>
      </c>
    </row>
    <row r="15" spans="1:12" ht="25.9" customHeight="1" x14ac:dyDescent="0.55000000000000004">
      <c r="A15" s="3">
        <v>0.5</v>
      </c>
      <c r="B15" s="2">
        <v>0</v>
      </c>
      <c r="D15" s="10" t="s">
        <v>90</v>
      </c>
      <c r="E15" s="11" t="s">
        <v>15</v>
      </c>
      <c r="F15" s="9">
        <f t="shared" si="0"/>
        <v>0.66</v>
      </c>
    </row>
    <row r="16" spans="1:12" ht="25.9" customHeight="1" x14ac:dyDescent="0.55000000000000004">
      <c r="A16" s="2"/>
      <c r="B16" s="2">
        <v>1</v>
      </c>
      <c r="D16" s="10" t="s">
        <v>91</v>
      </c>
      <c r="E16" s="11" t="s">
        <v>15</v>
      </c>
      <c r="F16" s="9">
        <f t="shared" si="0"/>
        <v>0.66</v>
      </c>
    </row>
    <row r="17" spans="1:14" ht="25.9" customHeight="1" x14ac:dyDescent="0.55000000000000004">
      <c r="A17" s="3">
        <v>0.6</v>
      </c>
      <c r="B17" s="2">
        <v>0</v>
      </c>
      <c r="D17" s="10" t="s">
        <v>92</v>
      </c>
      <c r="E17" s="11" t="s">
        <v>15</v>
      </c>
      <c r="F17" s="9">
        <f t="shared" si="0"/>
        <v>0.66</v>
      </c>
    </row>
    <row r="18" spans="1:14" ht="25.9" customHeight="1" x14ac:dyDescent="0.55000000000000004">
      <c r="A18" s="2"/>
      <c r="B18" s="2">
        <v>1</v>
      </c>
      <c r="D18" s="10" t="s">
        <v>93</v>
      </c>
      <c r="E18" s="11" t="s">
        <v>13</v>
      </c>
      <c r="F18" s="9">
        <f t="shared" si="0"/>
        <v>0</v>
      </c>
    </row>
    <row r="19" spans="1:14" ht="25.9" customHeight="1" x14ac:dyDescent="0.55000000000000004">
      <c r="A19" s="3">
        <v>0.7</v>
      </c>
      <c r="B19" s="2">
        <v>0</v>
      </c>
      <c r="D19" s="10" t="s">
        <v>94</v>
      </c>
      <c r="E19" s="11" t="s">
        <v>9</v>
      </c>
      <c r="F19" s="9">
        <f t="shared" si="0"/>
        <v>0.33</v>
      </c>
    </row>
    <row r="20" spans="1:14" ht="25.9" customHeight="1" x14ac:dyDescent="0.55000000000000004">
      <c r="A20" s="2"/>
      <c r="B20" s="2">
        <v>1</v>
      </c>
    </row>
    <row r="21" spans="1:14" ht="25.9" customHeight="1" x14ac:dyDescent="0.55000000000000004">
      <c r="A21" s="3">
        <v>0.8</v>
      </c>
      <c r="B21" s="2">
        <v>0</v>
      </c>
    </row>
    <row r="22" spans="1:14" ht="25.9" customHeight="1" x14ac:dyDescent="0.55000000000000004">
      <c r="A22" s="2"/>
      <c r="B22" s="2">
        <v>1</v>
      </c>
    </row>
    <row r="23" spans="1:14" ht="25.9" customHeight="1" x14ac:dyDescent="0.55000000000000004">
      <c r="A23" s="3">
        <v>0.9</v>
      </c>
      <c r="B23" s="2">
        <v>0</v>
      </c>
      <c r="N23" s="14"/>
    </row>
    <row r="24" spans="1:14" ht="25.9" customHeight="1" x14ac:dyDescent="0.55000000000000004">
      <c r="A24" s="2"/>
      <c r="B24" s="2">
        <v>1</v>
      </c>
    </row>
    <row r="25" spans="1:14" ht="25.9" customHeight="1" x14ac:dyDescent="0.55000000000000004">
      <c r="A25" s="3">
        <v>1</v>
      </c>
      <c r="B25" s="2">
        <v>0</v>
      </c>
    </row>
    <row r="26" spans="1:14" ht="25.9" customHeight="1" x14ac:dyDescent="0.55000000000000004">
      <c r="A26" s="2"/>
      <c r="B26" s="2">
        <v>10</v>
      </c>
    </row>
    <row r="27" spans="1:14" ht="25.9" customHeight="1" x14ac:dyDescent="0.55000000000000004"/>
    <row r="28" spans="1:14" ht="25.9" customHeight="1" x14ac:dyDescent="0.55000000000000004"/>
    <row r="29" spans="1:14" ht="25.9" customHeight="1" x14ac:dyDescent="0.55000000000000004"/>
    <row r="30" spans="1:14" ht="25.9" customHeight="1" x14ac:dyDescent="0.55000000000000004"/>
    <row r="31" spans="1:14" ht="25.9" customHeight="1" x14ac:dyDescent="0.55000000000000004"/>
    <row r="32" spans="1:14" ht="25.9" customHeight="1" x14ac:dyDescent="0.55000000000000004"/>
    <row r="33" ht="25.9" customHeight="1" x14ac:dyDescent="0.55000000000000004"/>
    <row r="34" ht="25.9" customHeight="1" x14ac:dyDescent="0.55000000000000004"/>
    <row r="35" ht="25.9" customHeight="1" x14ac:dyDescent="0.55000000000000004"/>
    <row r="36" ht="25.9" customHeight="1" x14ac:dyDescent="0.55000000000000004"/>
    <row r="37" ht="25.9" customHeight="1" x14ac:dyDescent="0.55000000000000004"/>
    <row r="38" ht="25.9" customHeight="1" x14ac:dyDescent="0.55000000000000004"/>
    <row r="39" ht="25.9" customHeight="1" x14ac:dyDescent="0.55000000000000004"/>
    <row r="40" ht="25.9" customHeight="1" x14ac:dyDescent="0.55000000000000004"/>
    <row r="41" ht="25.9" customHeight="1" x14ac:dyDescent="0.55000000000000004"/>
    <row r="42" ht="25.9" customHeight="1" x14ac:dyDescent="0.55000000000000004"/>
    <row r="43" ht="25.9" customHeight="1" x14ac:dyDescent="0.55000000000000004"/>
    <row r="44" ht="25.9" customHeight="1" x14ac:dyDescent="0.55000000000000004"/>
    <row r="45" ht="25.9" customHeight="1" x14ac:dyDescent="0.55000000000000004"/>
    <row r="46" ht="25.9" customHeight="1" x14ac:dyDescent="0.55000000000000004"/>
    <row r="47" ht="25.9" customHeight="1" x14ac:dyDescent="0.55000000000000004"/>
    <row r="48" ht="25.9" customHeight="1" x14ac:dyDescent="0.55000000000000004"/>
    <row r="49" ht="25.9" customHeight="1" x14ac:dyDescent="0.55000000000000004"/>
    <row r="50" ht="25.9" customHeight="1" x14ac:dyDescent="0.55000000000000004"/>
    <row r="51" ht="25.9" customHeight="1" x14ac:dyDescent="0.55000000000000004"/>
    <row r="52" ht="25.9" customHeight="1" x14ac:dyDescent="0.55000000000000004"/>
    <row r="53" ht="25.9" customHeight="1" x14ac:dyDescent="0.55000000000000004"/>
    <row r="54" ht="25.9" customHeight="1" x14ac:dyDescent="0.55000000000000004"/>
    <row r="55" ht="25.9" customHeight="1" x14ac:dyDescent="0.55000000000000004"/>
    <row r="56" ht="25.9" customHeight="1" x14ac:dyDescent="0.55000000000000004"/>
    <row r="57" ht="25.9" customHeight="1" x14ac:dyDescent="0.55000000000000004"/>
    <row r="58" ht="25.9" customHeight="1" x14ac:dyDescent="0.55000000000000004"/>
    <row r="59" ht="25.9" customHeight="1" x14ac:dyDescent="0.55000000000000004"/>
    <row r="60" ht="25.9" customHeight="1" x14ac:dyDescent="0.55000000000000004"/>
    <row r="61" ht="25.9" customHeight="1" x14ac:dyDescent="0.55000000000000004"/>
    <row r="62" ht="25.9" customHeight="1" x14ac:dyDescent="0.55000000000000004"/>
    <row r="63" ht="25.9" customHeight="1" x14ac:dyDescent="0.55000000000000004"/>
    <row r="64" ht="25.9" customHeight="1" x14ac:dyDescent="0.55000000000000004"/>
    <row r="65" ht="25.9" customHeight="1" x14ac:dyDescent="0.55000000000000004"/>
    <row r="66" ht="25.9" customHeight="1" x14ac:dyDescent="0.55000000000000004"/>
    <row r="67" ht="25.9" customHeight="1" x14ac:dyDescent="0.55000000000000004"/>
    <row r="68" ht="25.9" customHeight="1" x14ac:dyDescent="0.55000000000000004"/>
    <row r="69" ht="25.9" customHeight="1" x14ac:dyDescent="0.55000000000000004"/>
    <row r="70" ht="25.9" customHeight="1" x14ac:dyDescent="0.55000000000000004"/>
    <row r="71" ht="25.9" customHeight="1" x14ac:dyDescent="0.55000000000000004"/>
    <row r="72" ht="25.9" customHeight="1" x14ac:dyDescent="0.55000000000000004"/>
    <row r="73" ht="25.9" customHeight="1" x14ac:dyDescent="0.55000000000000004"/>
    <row r="74" ht="25.9" customHeight="1" x14ac:dyDescent="0.55000000000000004"/>
    <row r="75" ht="25.9" customHeight="1" x14ac:dyDescent="0.55000000000000004"/>
    <row r="76" ht="25.9" customHeight="1" x14ac:dyDescent="0.55000000000000004"/>
    <row r="77" ht="25.9" customHeight="1" x14ac:dyDescent="0.55000000000000004"/>
    <row r="78" ht="25.9" customHeight="1" x14ac:dyDescent="0.55000000000000004"/>
    <row r="79" ht="25.9" customHeight="1" x14ac:dyDescent="0.55000000000000004"/>
    <row r="80" ht="25.9" customHeight="1" x14ac:dyDescent="0.55000000000000004"/>
    <row r="81" ht="25.9" customHeight="1" x14ac:dyDescent="0.55000000000000004"/>
    <row r="82" ht="25.9" customHeight="1" x14ac:dyDescent="0.55000000000000004"/>
    <row r="83" ht="25.9" customHeight="1" x14ac:dyDescent="0.55000000000000004"/>
    <row r="84" ht="25.9" customHeight="1" x14ac:dyDescent="0.55000000000000004"/>
    <row r="85" ht="25.9" customHeight="1" x14ac:dyDescent="0.55000000000000004"/>
    <row r="86" ht="25.9" customHeight="1" x14ac:dyDescent="0.55000000000000004"/>
    <row r="87" ht="25.9" customHeight="1" x14ac:dyDescent="0.55000000000000004"/>
    <row r="88" ht="25.9" customHeight="1" x14ac:dyDescent="0.55000000000000004"/>
    <row r="89" ht="25.9" customHeight="1" x14ac:dyDescent="0.55000000000000004"/>
    <row r="90" ht="25.9" customHeight="1" x14ac:dyDescent="0.55000000000000004"/>
    <row r="91" ht="25.9" customHeight="1" x14ac:dyDescent="0.55000000000000004"/>
    <row r="92" ht="25.9" customHeight="1" x14ac:dyDescent="0.55000000000000004"/>
    <row r="93" ht="25.9" customHeight="1" x14ac:dyDescent="0.55000000000000004"/>
    <row r="94" ht="25.9" customHeight="1" x14ac:dyDescent="0.55000000000000004"/>
    <row r="95" ht="25.9" customHeight="1" x14ac:dyDescent="0.55000000000000004"/>
    <row r="96" ht="25.9" customHeight="1" x14ac:dyDescent="0.55000000000000004"/>
    <row r="97" ht="25.9" customHeight="1" x14ac:dyDescent="0.55000000000000004"/>
    <row r="98" ht="25.9" customHeight="1" x14ac:dyDescent="0.55000000000000004"/>
    <row r="99" ht="25.9" customHeight="1" x14ac:dyDescent="0.55000000000000004"/>
    <row r="100" ht="25.9" customHeight="1" x14ac:dyDescent="0.55000000000000004"/>
    <row r="101" ht="25.9" customHeight="1" x14ac:dyDescent="0.55000000000000004"/>
    <row r="102" ht="25.9" customHeight="1" x14ac:dyDescent="0.55000000000000004"/>
    <row r="103" ht="25.9" customHeight="1" x14ac:dyDescent="0.55000000000000004"/>
    <row r="104" ht="25.9" customHeight="1" x14ac:dyDescent="0.55000000000000004"/>
    <row r="105" ht="25.9" customHeight="1" x14ac:dyDescent="0.55000000000000004"/>
    <row r="106" ht="25.9" customHeight="1" x14ac:dyDescent="0.55000000000000004"/>
    <row r="107" ht="25.9" customHeight="1" x14ac:dyDescent="0.55000000000000004"/>
    <row r="108" ht="25.9" customHeight="1" x14ac:dyDescent="0.55000000000000004"/>
    <row r="109" ht="25.9" customHeight="1" x14ac:dyDescent="0.55000000000000004"/>
    <row r="110" ht="25.9" customHeight="1" x14ac:dyDescent="0.55000000000000004"/>
    <row r="111" ht="25.9" customHeight="1" x14ac:dyDescent="0.55000000000000004"/>
    <row r="112" ht="25.9" customHeight="1" x14ac:dyDescent="0.55000000000000004"/>
    <row r="113" ht="25.9" customHeight="1" x14ac:dyDescent="0.55000000000000004"/>
    <row r="114" ht="25.9" customHeight="1" x14ac:dyDescent="0.55000000000000004"/>
    <row r="115" ht="25.9" customHeight="1" x14ac:dyDescent="0.55000000000000004"/>
    <row r="116" ht="25.9" customHeight="1" x14ac:dyDescent="0.55000000000000004"/>
    <row r="117" ht="25.9" customHeight="1" x14ac:dyDescent="0.55000000000000004"/>
    <row r="118" ht="25.9" customHeight="1" x14ac:dyDescent="0.55000000000000004"/>
    <row r="119" ht="25.9" customHeight="1" x14ac:dyDescent="0.55000000000000004"/>
    <row r="120" ht="25.9" customHeight="1" x14ac:dyDescent="0.55000000000000004"/>
    <row r="121" ht="25.9" customHeight="1" x14ac:dyDescent="0.55000000000000004"/>
    <row r="122" ht="25.9" customHeight="1" x14ac:dyDescent="0.55000000000000004"/>
    <row r="123" ht="25.9" customHeight="1" x14ac:dyDescent="0.55000000000000004"/>
    <row r="124" ht="25.9" customHeight="1" x14ac:dyDescent="0.55000000000000004"/>
    <row r="125" ht="25.9" customHeight="1" x14ac:dyDescent="0.55000000000000004"/>
    <row r="126" ht="25.9" customHeight="1" x14ac:dyDescent="0.55000000000000004"/>
    <row r="127" ht="25.9" customHeight="1" x14ac:dyDescent="0.55000000000000004"/>
    <row r="128" ht="25.9" customHeight="1" x14ac:dyDescent="0.55000000000000004"/>
    <row r="129" ht="25.9" customHeight="1" x14ac:dyDescent="0.55000000000000004"/>
    <row r="130" ht="25.9" customHeight="1" x14ac:dyDescent="0.55000000000000004"/>
    <row r="131" ht="25.9" customHeight="1" x14ac:dyDescent="0.55000000000000004"/>
    <row r="132" ht="25.9" customHeight="1" x14ac:dyDescent="0.55000000000000004"/>
    <row r="133" ht="25.9" customHeight="1" x14ac:dyDescent="0.55000000000000004"/>
    <row r="134" ht="25.9" customHeight="1" x14ac:dyDescent="0.55000000000000004"/>
    <row r="135" ht="25.9" customHeight="1" x14ac:dyDescent="0.55000000000000004"/>
    <row r="136" ht="25.9" customHeight="1" x14ac:dyDescent="0.55000000000000004"/>
    <row r="137" ht="25.9" customHeight="1" x14ac:dyDescent="0.55000000000000004"/>
    <row r="138" ht="25.9" customHeight="1" x14ac:dyDescent="0.55000000000000004"/>
    <row r="139" ht="25.9" customHeight="1" x14ac:dyDescent="0.55000000000000004"/>
    <row r="140" ht="25.9" customHeight="1" x14ac:dyDescent="0.55000000000000004"/>
    <row r="141" ht="25.9" customHeight="1" x14ac:dyDescent="0.55000000000000004"/>
    <row r="142" ht="25.9" customHeight="1" x14ac:dyDescent="0.55000000000000004"/>
    <row r="143" ht="25.9" customHeight="1" x14ac:dyDescent="0.55000000000000004"/>
    <row r="144" ht="25.9" customHeight="1" x14ac:dyDescent="0.55000000000000004"/>
    <row r="145" ht="25.9" customHeight="1" x14ac:dyDescent="0.55000000000000004"/>
    <row r="146" ht="25.9" customHeight="1" x14ac:dyDescent="0.55000000000000004"/>
    <row r="147" ht="25.9" customHeight="1" x14ac:dyDescent="0.55000000000000004"/>
    <row r="148" ht="25.9" customHeight="1" x14ac:dyDescent="0.55000000000000004"/>
    <row r="149" ht="25.9" customHeight="1" x14ac:dyDescent="0.55000000000000004"/>
    <row r="150" ht="25.9" customHeight="1" x14ac:dyDescent="0.55000000000000004"/>
    <row r="151" ht="25.9" customHeight="1" x14ac:dyDescent="0.55000000000000004"/>
    <row r="152" ht="25.9" customHeight="1" x14ac:dyDescent="0.55000000000000004"/>
    <row r="153" ht="25.9" customHeight="1" x14ac:dyDescent="0.55000000000000004"/>
    <row r="154" ht="25.9" customHeight="1" x14ac:dyDescent="0.55000000000000004"/>
    <row r="155" ht="25.9" customHeight="1" x14ac:dyDescent="0.55000000000000004"/>
    <row r="156" ht="25.9" customHeight="1" x14ac:dyDescent="0.55000000000000004"/>
    <row r="157" ht="25.9" customHeight="1" x14ac:dyDescent="0.55000000000000004"/>
    <row r="158" ht="25.9" customHeight="1" x14ac:dyDescent="0.55000000000000004"/>
    <row r="159" ht="25.9" customHeight="1" x14ac:dyDescent="0.55000000000000004"/>
    <row r="160" ht="25.9" customHeight="1" x14ac:dyDescent="0.55000000000000004"/>
    <row r="161" ht="25.9" customHeight="1" x14ac:dyDescent="0.55000000000000004"/>
    <row r="162" ht="25.9" customHeight="1" x14ac:dyDescent="0.55000000000000004"/>
    <row r="163" ht="25.9" customHeight="1" x14ac:dyDescent="0.55000000000000004"/>
    <row r="164" ht="25.9" customHeight="1" x14ac:dyDescent="0.55000000000000004"/>
    <row r="165" ht="25.9" customHeight="1" x14ac:dyDescent="0.55000000000000004"/>
    <row r="166" ht="25.9" customHeight="1" x14ac:dyDescent="0.55000000000000004"/>
    <row r="167" ht="25.9" customHeight="1" x14ac:dyDescent="0.55000000000000004"/>
    <row r="168" ht="25.9" customHeight="1" x14ac:dyDescent="0.55000000000000004"/>
    <row r="169" ht="25.9" customHeight="1" x14ac:dyDescent="0.55000000000000004"/>
    <row r="170" ht="25.9" customHeight="1" x14ac:dyDescent="0.55000000000000004"/>
    <row r="171" ht="25.9" customHeight="1" x14ac:dyDescent="0.55000000000000004"/>
    <row r="172" ht="25.9" customHeight="1" x14ac:dyDescent="0.55000000000000004"/>
    <row r="173" ht="25.9" customHeight="1" x14ac:dyDescent="0.55000000000000004"/>
    <row r="174" ht="25.9" customHeight="1" x14ac:dyDescent="0.55000000000000004"/>
    <row r="175" ht="25.9" customHeight="1" x14ac:dyDescent="0.55000000000000004"/>
    <row r="176" ht="25.9" customHeight="1" x14ac:dyDescent="0.55000000000000004"/>
    <row r="177" ht="25.9" customHeight="1" x14ac:dyDescent="0.55000000000000004"/>
    <row r="178" ht="25.9" customHeight="1" x14ac:dyDescent="0.55000000000000004"/>
    <row r="179" ht="25.9" customHeight="1" x14ac:dyDescent="0.55000000000000004"/>
    <row r="180" ht="25.9" customHeight="1" x14ac:dyDescent="0.55000000000000004"/>
    <row r="181" ht="25.9" customHeight="1" x14ac:dyDescent="0.55000000000000004"/>
    <row r="182" ht="25.9" customHeight="1" x14ac:dyDescent="0.55000000000000004"/>
    <row r="183" ht="25.9" customHeight="1" x14ac:dyDescent="0.55000000000000004"/>
    <row r="184" ht="25.9" customHeight="1" x14ac:dyDescent="0.55000000000000004"/>
    <row r="185" ht="25.9" customHeight="1" x14ac:dyDescent="0.55000000000000004"/>
    <row r="186" ht="25.9" customHeight="1" x14ac:dyDescent="0.55000000000000004"/>
    <row r="187" ht="25.9" customHeight="1" x14ac:dyDescent="0.55000000000000004"/>
    <row r="188" ht="25.9" customHeight="1" x14ac:dyDescent="0.55000000000000004"/>
    <row r="189" ht="25.9" customHeight="1" x14ac:dyDescent="0.55000000000000004"/>
    <row r="190" ht="25.9" customHeight="1" x14ac:dyDescent="0.55000000000000004"/>
    <row r="191" ht="25.9" customHeight="1" x14ac:dyDescent="0.55000000000000004"/>
    <row r="192" ht="25.9" customHeight="1" x14ac:dyDescent="0.55000000000000004"/>
    <row r="193" ht="25.9" customHeight="1" x14ac:dyDescent="0.55000000000000004"/>
    <row r="194" ht="25.9" customHeight="1" x14ac:dyDescent="0.55000000000000004"/>
    <row r="195" ht="25.9" customHeight="1" x14ac:dyDescent="0.55000000000000004"/>
    <row r="196" ht="25.9" customHeight="1" x14ac:dyDescent="0.55000000000000004"/>
    <row r="197" ht="25.9" customHeight="1" x14ac:dyDescent="0.55000000000000004"/>
    <row r="198" ht="25.9" customHeight="1" x14ac:dyDescent="0.55000000000000004"/>
    <row r="199" ht="25.9" customHeight="1" x14ac:dyDescent="0.55000000000000004"/>
    <row r="200" ht="25.9" customHeight="1" x14ac:dyDescent="0.55000000000000004"/>
    <row r="201" ht="25.9" customHeight="1" x14ac:dyDescent="0.55000000000000004"/>
    <row r="202" ht="25.9" customHeight="1" x14ac:dyDescent="0.55000000000000004"/>
    <row r="203" ht="25.9" customHeight="1" x14ac:dyDescent="0.55000000000000004"/>
    <row r="204" ht="25.9" customHeight="1" x14ac:dyDescent="0.55000000000000004"/>
    <row r="205" ht="25.9" customHeight="1" x14ac:dyDescent="0.55000000000000004"/>
    <row r="206" ht="25.9" customHeight="1" x14ac:dyDescent="0.55000000000000004"/>
    <row r="207" ht="25.9" customHeight="1" x14ac:dyDescent="0.55000000000000004"/>
    <row r="208" ht="25.9" customHeight="1" x14ac:dyDescent="0.55000000000000004"/>
    <row r="209" ht="25.9" customHeight="1" x14ac:dyDescent="0.55000000000000004"/>
    <row r="210" ht="25.9" customHeight="1" x14ac:dyDescent="0.55000000000000004"/>
    <row r="211" ht="25.9" customHeight="1" x14ac:dyDescent="0.55000000000000004"/>
    <row r="212" ht="25.9" customHeight="1" x14ac:dyDescent="0.55000000000000004"/>
    <row r="213" ht="25.9" customHeight="1" x14ac:dyDescent="0.55000000000000004"/>
    <row r="214" ht="25.9" customHeight="1" x14ac:dyDescent="0.55000000000000004"/>
    <row r="215" ht="25.9" customHeight="1" x14ac:dyDescent="0.55000000000000004"/>
    <row r="216" ht="25.9" customHeight="1" x14ac:dyDescent="0.55000000000000004"/>
    <row r="217" ht="25.9" customHeight="1" x14ac:dyDescent="0.55000000000000004"/>
    <row r="218" ht="25.9" customHeight="1" x14ac:dyDescent="0.55000000000000004"/>
    <row r="219" ht="25.9" customHeight="1" x14ac:dyDescent="0.55000000000000004"/>
  </sheetData>
  <conditionalFormatting sqref="E5:E19">
    <cfRule type="containsText" dxfId="8" priority="2" operator="containsText" text="Trifft nicht zu">
      <formula>NOT(ISERROR(SEARCH("Trifft nicht zu",E5)))</formula>
    </cfRule>
    <cfRule type="containsText" dxfId="7" priority="3" operator="containsText" text="Trifft eher nicht zu">
      <formula>NOT(ISERROR(SEARCH("Trifft eher nicht zu",E5)))</formula>
    </cfRule>
    <cfRule type="containsText" dxfId="6" priority="4" operator="containsText" text="Trifft teilweise zu">
      <formula>NOT(ISERROR(SEARCH("Trifft teilweise zu",E5)))</formula>
    </cfRule>
    <cfRule type="containsText" dxfId="5" priority="5" operator="containsText" text="Trifft voll zu">
      <formula>NOT(ISERROR(SEARCH("Trifft voll zu",E5)))</formula>
    </cfRule>
  </conditionalFormatting>
  <conditionalFormatting sqref="F5:F19">
    <cfRule type="dataBar" priority="8">
      <dataBar showValue="0">
        <cfvo type="min"/>
        <cfvo type="max"/>
        <color theme="6"/>
      </dataBar>
      <extLst>
        <ext xmlns:x14="http://schemas.microsoft.com/office/spreadsheetml/2009/9/main" uri="{B025F937-C7B1-47D3-B67F-A62EFF666E3E}">
          <x14:id>{ECD5A76E-49A1-421B-8383-07708575B357}</x14:id>
        </ext>
      </extLst>
    </cfRule>
  </conditionalFormatting>
  <dataValidations count="1">
    <dataValidation type="list" allowBlank="1" showInputMessage="1" showErrorMessage="1" sqref="E5:E19" xr:uid="{24B578EA-2385-497B-A5FA-000899CB0B28}">
      <formula1>"Trifft voll zu,Trifft teilweise zu,Trifft eher nicht zu,Trifft nicht zu"</formula1>
    </dataValidation>
  </dataValidations>
  <pageMargins left="0.31496062992125984" right="0.31496062992125984" top="0.78740157480314965" bottom="0.78740157480314965" header="0.31496062992125984" footer="0.31496062992125984"/>
  <pageSetup paperSize="9" scale="52" orientation="landscape" r:id="rId1"/>
  <headerFooter>
    <oddFooter>&amp;C© LMX 2023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D5A76E-49A1-421B-8383-07708575B3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F5:F19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B12B7DA71B2D41A0B7E1B15EB74C00" ma:contentTypeVersion="16" ma:contentTypeDescription="Ein neues Dokument erstellen." ma:contentTypeScope="" ma:versionID="99700767252bd4609569ce808b53cbaa">
  <xsd:schema xmlns:xsd="http://www.w3.org/2001/XMLSchema" xmlns:xs="http://www.w3.org/2001/XMLSchema" xmlns:p="http://schemas.microsoft.com/office/2006/metadata/properties" xmlns:ns2="4f7d4b0e-ce89-4b67-b824-6a790da08095" xmlns:ns3="bb113842-96a7-44a2-b67e-0e6fb5eb59cc" targetNamespace="http://schemas.microsoft.com/office/2006/metadata/properties" ma:root="true" ma:fieldsID="4ba0b9e462822b233796740590ec64eb" ns2:_="" ns3:_="">
    <xsd:import namespace="4f7d4b0e-ce89-4b67-b824-6a790da08095"/>
    <xsd:import namespace="bb113842-96a7-44a2-b67e-0e6fb5eb59c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4b0e-ce89-4b67-b824-6a790da080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2a3cde6-f3f0-4b04-b80b-9823d2840e5b}" ma:internalName="TaxCatchAll" ma:showField="CatchAllData" ma:web="4f7d4b0e-ce89-4b67-b824-6a790da080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113842-96a7-44a2-b67e-0e6fb5eb5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9f1f0f49-fd36-4b58-bec2-68118a2612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113842-96a7-44a2-b67e-0e6fb5eb59cc">
      <Terms xmlns="http://schemas.microsoft.com/office/infopath/2007/PartnerControls"/>
    </lcf76f155ced4ddcb4097134ff3c332f>
    <TaxCatchAll xmlns="4f7d4b0e-ce89-4b67-b824-6a790da08095" xsi:nil="true"/>
    <_dlc_DocId xmlns="4f7d4b0e-ce89-4b67-b824-6a790da08095">LMXDOC-6-6608</_dlc_DocId>
    <_dlc_DocIdUrl xmlns="4f7d4b0e-ce89-4b67-b824-6a790da08095">
      <Url>https://lmxconsulting.sharepoint.com/sites/lmxintern/_layouts/15/DocIdRedir.aspx?ID=LMXDOC-6-6608</Url>
      <Description>LMXDOC-6-6608</Description>
    </_dlc_DocIdUrl>
  </documentManagement>
</p:properties>
</file>

<file path=customXml/itemProps1.xml><?xml version="1.0" encoding="utf-8"?>
<ds:datastoreItem xmlns:ds="http://schemas.openxmlformats.org/officeDocument/2006/customXml" ds:itemID="{922811E5-F7BD-45E3-89FE-9746D0931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d4b0e-ce89-4b67-b824-6a790da08095"/>
    <ds:schemaRef ds:uri="bb113842-96a7-44a2-b67e-0e6fb5eb5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882188-AAF6-4704-8666-7208A34E0F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11EABD-F868-433B-819E-517B84EB9DB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EE7F688-C650-40AC-93D6-A620A31E54A2}">
  <ds:schemaRefs>
    <ds:schemaRef ds:uri="http://schemas.microsoft.com/office/2006/metadata/properties"/>
    <ds:schemaRef ds:uri="http://schemas.microsoft.com/office/infopath/2007/PartnerControls"/>
    <ds:schemaRef ds:uri="bb113842-96a7-44a2-b67e-0e6fb5eb59cc"/>
    <ds:schemaRef ds:uri="4f7d4b0e-ce89-4b67-b824-6a790da080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Start</vt:lpstr>
      <vt:lpstr>Barometer How To</vt:lpstr>
      <vt:lpstr>Barometer Verschwendung</vt:lpstr>
      <vt:lpstr>Barometer Meetingeffizienz</vt:lpstr>
      <vt:lpstr>Barometer Virtuelle Meetings</vt:lpstr>
      <vt:lpstr>Barometer HomeOffice</vt:lpstr>
      <vt:lpstr>'Barometer HomeOffice'!Druckbereich</vt:lpstr>
      <vt:lpstr>'Barometer How To'!Druckbereich</vt:lpstr>
      <vt:lpstr>'Barometer Meetingeffizienz'!Druckbereich</vt:lpstr>
      <vt:lpstr>'Barometer Verschwendung'!Druckbereich</vt:lpstr>
      <vt:lpstr>'Barometer Virtuelle Meetings'!Druckbereich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 Kaspar</dc:creator>
  <cp:keywords/>
  <dc:description/>
  <cp:lastModifiedBy>Ulrike Schömig</cp:lastModifiedBy>
  <cp:revision/>
  <dcterms:created xsi:type="dcterms:W3CDTF">2019-03-11T08:49:08Z</dcterms:created>
  <dcterms:modified xsi:type="dcterms:W3CDTF">2022-12-14T08:32:48Z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0x010100E1B12B7DA71B2D41A0B7E1B15EB74C00</vt:lpwstr>
  </property>
  <property fmtid="{D5CDD505-2E9C-101B-9397-08002B2CF9AE}" pid="3" name="_dlc_DocIdItemGuid">
    <vt:lpwstr>fb85572a-43dc-4210-9ea6-c124f37c68d4</vt:lpwstr>
  </property>
</Properties>
</file>